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TWONET-SHARING\twonet-user\1.ファイル\竹内(^_-)-☆\04計算メダリスト\計算メダリスト_アップロードファイル\"/>
    </mc:Choice>
  </mc:AlternateContent>
  <xr:revisionPtr revIDLastSave="0" documentId="8_{E40EF8F4-B91D-4C22-A1F3-B3346F77C8FF}" xr6:coauthVersionLast="47" xr6:coauthVersionMax="47" xr10:uidLastSave="{00000000-0000-0000-0000-000000000000}"/>
  <workbookProtection workbookAlgorithmName="SHA-512" workbookHashValue="ShOzkXDSptnEI+DCX9iLVVJp5FtPTsY76HzXQiFNCafymly9FbPfeAVBXSPdW8+2UQUapx2fs8n/VYwQXGKtUQ==" workbookSaltValue="+QVdJJT1PPsNttbixj0R1w==" workbookSpinCount="100000" lockStructure="1"/>
  <bookViews>
    <workbookView xWindow="-120" yWindow="-120" windowWidth="29040" windowHeight="15840" xr2:uid="{00000000-000D-0000-FFFF-FFFF00000000}"/>
  </bookViews>
  <sheets>
    <sheet name="コンテスト部門 エントリーシート" sheetId="1" r:id="rId1"/>
    <sheet name="チャレンジ部門 エントリーシート" sheetId="4" r:id="rId2"/>
    <sheet name="コンテスト部門 成績入力シート" sheetId="5" state="hidden" r:id="rId3"/>
    <sheet name="チャレンジ部門 成績入力シート" sheetId="6" state="hidden" r:id="rId4"/>
    <sheet name="納品書" sheetId="7" state="hidden" r:id="rId5"/>
    <sheet name="納入金計算シート" sheetId="3" state="hidden" r:id="rId6"/>
    <sheet name="リスト" sheetId="2" state="hidden"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4" l="1"/>
  <c r="B15" i="4"/>
  <c r="H13" i="4"/>
  <c r="F13" i="4"/>
  <c r="E13" i="4"/>
  <c r="D13" i="4"/>
  <c r="C13" i="4"/>
  <c r="B13" i="4"/>
  <c r="G10" i="4"/>
  <c r="B10" i="4"/>
  <c r="M29" i="4" l="1"/>
  <c r="N29" i="4"/>
  <c r="Q29" i="4"/>
  <c r="R29" i="4"/>
  <c r="S29" i="4"/>
  <c r="T29" i="4"/>
  <c r="M30" i="4"/>
  <c r="N30" i="4"/>
  <c r="Q30" i="4"/>
  <c r="R30" i="4"/>
  <c r="S30" i="4"/>
  <c r="T30" i="4"/>
  <c r="M31" i="4"/>
  <c r="N31" i="4"/>
  <c r="Q31" i="4"/>
  <c r="R31" i="4"/>
  <c r="S31" i="4"/>
  <c r="T31" i="4"/>
  <c r="M32" i="4"/>
  <c r="O32" i="4" s="1"/>
  <c r="P32" i="4" s="1"/>
  <c r="N32" i="4"/>
  <c r="Q32" i="4"/>
  <c r="R32" i="4"/>
  <c r="S32" i="4"/>
  <c r="T32" i="4"/>
  <c r="M33" i="4"/>
  <c r="N33" i="4"/>
  <c r="Q33" i="4"/>
  <c r="R33" i="4"/>
  <c r="S33" i="4"/>
  <c r="T33" i="4"/>
  <c r="M34" i="4"/>
  <c r="N34" i="4"/>
  <c r="Q34" i="4"/>
  <c r="R34" i="4"/>
  <c r="S34" i="4"/>
  <c r="T34" i="4"/>
  <c r="M35" i="4"/>
  <c r="N35" i="4"/>
  <c r="Q35" i="4"/>
  <c r="R35" i="4"/>
  <c r="S35" i="4"/>
  <c r="T35" i="4"/>
  <c r="M36" i="4"/>
  <c r="N36" i="4"/>
  <c r="Q36" i="4"/>
  <c r="R36" i="4"/>
  <c r="S36" i="4"/>
  <c r="T36" i="4"/>
  <c r="M37" i="4"/>
  <c r="N37" i="4"/>
  <c r="Q37" i="4"/>
  <c r="R37" i="4"/>
  <c r="S37" i="4"/>
  <c r="T37" i="4"/>
  <c r="M38" i="4"/>
  <c r="N38" i="4"/>
  <c r="Q38" i="4"/>
  <c r="R38" i="4"/>
  <c r="S38" i="4"/>
  <c r="T38" i="4"/>
  <c r="M39" i="4"/>
  <c r="N39" i="4"/>
  <c r="Q39" i="4"/>
  <c r="R39" i="4"/>
  <c r="S39" i="4"/>
  <c r="T39" i="4"/>
  <c r="M40" i="4"/>
  <c r="N40" i="4"/>
  <c r="Q40" i="4"/>
  <c r="R40" i="4"/>
  <c r="S40" i="4"/>
  <c r="T40" i="4"/>
  <c r="M41" i="4"/>
  <c r="N41" i="4"/>
  <c r="Q41" i="4"/>
  <c r="R41" i="4"/>
  <c r="S41" i="4"/>
  <c r="T41" i="4"/>
  <c r="M42" i="4"/>
  <c r="N42" i="4"/>
  <c r="Q42" i="4"/>
  <c r="R42" i="4"/>
  <c r="S42" i="4"/>
  <c r="T42" i="4"/>
  <c r="M43" i="4"/>
  <c r="N43" i="4"/>
  <c r="Q43" i="4"/>
  <c r="R43" i="4"/>
  <c r="S43" i="4"/>
  <c r="T43" i="4"/>
  <c r="M44" i="4"/>
  <c r="O44" i="4" s="1"/>
  <c r="P44" i="4" s="1"/>
  <c r="N44" i="4"/>
  <c r="Q44" i="4"/>
  <c r="R44" i="4"/>
  <c r="S44" i="4"/>
  <c r="T44" i="4"/>
  <c r="M45" i="4"/>
  <c r="N45" i="4"/>
  <c r="Q45" i="4"/>
  <c r="R45" i="4"/>
  <c r="S45" i="4"/>
  <c r="T45" i="4"/>
  <c r="M46" i="4"/>
  <c r="N46" i="4"/>
  <c r="Q46" i="4"/>
  <c r="R46" i="4"/>
  <c r="S46" i="4"/>
  <c r="T46" i="4"/>
  <c r="M47" i="4"/>
  <c r="N47" i="4"/>
  <c r="Q47" i="4"/>
  <c r="R47" i="4"/>
  <c r="S47" i="4"/>
  <c r="T47" i="4"/>
  <c r="M48" i="4"/>
  <c r="N48" i="4"/>
  <c r="Q48" i="4"/>
  <c r="R48" i="4"/>
  <c r="S48" i="4"/>
  <c r="T48" i="4"/>
  <c r="M49" i="4"/>
  <c r="N49" i="4"/>
  <c r="Q49" i="4"/>
  <c r="R49" i="4"/>
  <c r="S49" i="4"/>
  <c r="T49" i="4"/>
  <c r="M50" i="4"/>
  <c r="N50" i="4"/>
  <c r="Q50" i="4"/>
  <c r="R50" i="4"/>
  <c r="S50" i="4"/>
  <c r="T50" i="4"/>
  <c r="M51" i="4"/>
  <c r="N51" i="4"/>
  <c r="Q51" i="4"/>
  <c r="R51" i="4"/>
  <c r="S51" i="4"/>
  <c r="T51" i="4"/>
  <c r="M52" i="4"/>
  <c r="O52" i="4" s="1"/>
  <c r="P52" i="4" s="1"/>
  <c r="N52" i="4"/>
  <c r="Q52" i="4"/>
  <c r="R52" i="4"/>
  <c r="S52" i="4"/>
  <c r="T52" i="4"/>
  <c r="M53" i="4"/>
  <c r="N53" i="4"/>
  <c r="Q53" i="4"/>
  <c r="R53" i="4"/>
  <c r="S53" i="4"/>
  <c r="T53" i="4"/>
  <c r="M54" i="4"/>
  <c r="N54" i="4"/>
  <c r="Q54" i="4"/>
  <c r="R54" i="4"/>
  <c r="S54" i="4"/>
  <c r="T54" i="4"/>
  <c r="M55" i="4"/>
  <c r="N55" i="4"/>
  <c r="Q55" i="4"/>
  <c r="R55" i="4"/>
  <c r="S55" i="4"/>
  <c r="T55" i="4"/>
  <c r="M56" i="4"/>
  <c r="N56" i="4"/>
  <c r="Q56" i="4"/>
  <c r="R56" i="4"/>
  <c r="S56" i="4"/>
  <c r="T56" i="4"/>
  <c r="M57" i="4"/>
  <c r="N57" i="4"/>
  <c r="Q57" i="4"/>
  <c r="R57" i="4"/>
  <c r="S57" i="4"/>
  <c r="T57" i="4"/>
  <c r="M58" i="4"/>
  <c r="O58" i="4" s="1"/>
  <c r="P58" i="4" s="1"/>
  <c r="B34" i="6" s="1"/>
  <c r="N58" i="4"/>
  <c r="Q58" i="4"/>
  <c r="R58" i="4"/>
  <c r="S58" i="4"/>
  <c r="T58" i="4"/>
  <c r="M59" i="4"/>
  <c r="N59" i="4"/>
  <c r="Q59" i="4"/>
  <c r="R59" i="4"/>
  <c r="S59" i="4"/>
  <c r="T59" i="4"/>
  <c r="M60" i="4"/>
  <c r="N60" i="4"/>
  <c r="Q60" i="4"/>
  <c r="R60" i="4"/>
  <c r="S60" i="4"/>
  <c r="T60" i="4"/>
  <c r="M61" i="4"/>
  <c r="N61" i="4"/>
  <c r="Q61" i="4"/>
  <c r="R61" i="4"/>
  <c r="S61" i="4"/>
  <c r="T61" i="4"/>
  <c r="M62" i="4"/>
  <c r="N62" i="4"/>
  <c r="Q62" i="4"/>
  <c r="R62" i="4"/>
  <c r="S62" i="4"/>
  <c r="T62" i="4"/>
  <c r="M63" i="4"/>
  <c r="N63" i="4"/>
  <c r="O63" i="4" s="1"/>
  <c r="P63" i="4" s="1"/>
  <c r="Q63" i="4"/>
  <c r="R63" i="4"/>
  <c r="S63" i="4"/>
  <c r="T63" i="4"/>
  <c r="M64" i="4"/>
  <c r="N64" i="4"/>
  <c r="Q64" i="4"/>
  <c r="R64" i="4"/>
  <c r="S64" i="4"/>
  <c r="T64" i="4"/>
  <c r="M65" i="4"/>
  <c r="N65" i="4"/>
  <c r="Q65" i="4"/>
  <c r="R65" i="4"/>
  <c r="S65" i="4"/>
  <c r="T65" i="4"/>
  <c r="M66" i="4"/>
  <c r="N66" i="4"/>
  <c r="Q66" i="4"/>
  <c r="R66" i="4"/>
  <c r="S66" i="4"/>
  <c r="T66" i="4"/>
  <c r="M67" i="4"/>
  <c r="N67" i="4"/>
  <c r="Q67" i="4"/>
  <c r="R67" i="4"/>
  <c r="S67" i="4"/>
  <c r="T67" i="4"/>
  <c r="M68" i="4"/>
  <c r="N68" i="4"/>
  <c r="Q68" i="4"/>
  <c r="R68" i="4"/>
  <c r="S68" i="4"/>
  <c r="T68" i="4"/>
  <c r="M69" i="4"/>
  <c r="N69" i="4"/>
  <c r="Q69" i="4"/>
  <c r="R69" i="4"/>
  <c r="S69" i="4"/>
  <c r="T69" i="4"/>
  <c r="M70" i="4"/>
  <c r="N70" i="4"/>
  <c r="Q70" i="4"/>
  <c r="R70" i="4"/>
  <c r="S70" i="4"/>
  <c r="T70" i="4"/>
  <c r="M71" i="4"/>
  <c r="N71" i="4"/>
  <c r="Q71" i="4"/>
  <c r="R71" i="4"/>
  <c r="S71" i="4"/>
  <c r="T71" i="4"/>
  <c r="M72" i="4"/>
  <c r="N72" i="4"/>
  <c r="Q72" i="4"/>
  <c r="R72" i="4"/>
  <c r="S72" i="4"/>
  <c r="T72" i="4"/>
  <c r="M73" i="4"/>
  <c r="N73" i="4"/>
  <c r="Q73" i="4"/>
  <c r="R73" i="4"/>
  <c r="S73" i="4"/>
  <c r="T73" i="4"/>
  <c r="M74" i="4"/>
  <c r="N74" i="4"/>
  <c r="Q74" i="4"/>
  <c r="R74" i="4"/>
  <c r="S74" i="4"/>
  <c r="T74" i="4"/>
  <c r="M75" i="4"/>
  <c r="N75" i="4"/>
  <c r="O75" i="4" s="1"/>
  <c r="P75" i="4" s="1"/>
  <c r="Q75" i="4"/>
  <c r="R75" i="4"/>
  <c r="S75" i="4"/>
  <c r="T75" i="4"/>
  <c r="M76" i="4"/>
  <c r="N76" i="4"/>
  <c r="Q76" i="4"/>
  <c r="R76" i="4"/>
  <c r="S76" i="4"/>
  <c r="T76" i="4"/>
  <c r="M77" i="4"/>
  <c r="N77" i="4"/>
  <c r="Q77" i="4"/>
  <c r="R77" i="4"/>
  <c r="S77" i="4"/>
  <c r="T77" i="4"/>
  <c r="M78" i="4"/>
  <c r="O78" i="4" s="1"/>
  <c r="P78" i="4" s="1"/>
  <c r="B54" i="6" s="1"/>
  <c r="N78" i="4"/>
  <c r="Q78" i="4"/>
  <c r="R78" i="4"/>
  <c r="S78" i="4"/>
  <c r="T78" i="4"/>
  <c r="M79" i="4"/>
  <c r="N79" i="4"/>
  <c r="Q79" i="4"/>
  <c r="R79" i="4"/>
  <c r="S79" i="4"/>
  <c r="T79" i="4"/>
  <c r="M80" i="4"/>
  <c r="N80" i="4"/>
  <c r="Q80" i="4"/>
  <c r="R80" i="4"/>
  <c r="S80" i="4"/>
  <c r="T80" i="4"/>
  <c r="M81" i="4"/>
  <c r="N81" i="4"/>
  <c r="Q81" i="4"/>
  <c r="R81" i="4"/>
  <c r="S81" i="4"/>
  <c r="T81" i="4"/>
  <c r="M82" i="4"/>
  <c r="N82" i="4"/>
  <c r="O82" i="4" s="1"/>
  <c r="P82" i="4" s="1"/>
  <c r="B58" i="6" s="1"/>
  <c r="Q82" i="4"/>
  <c r="R82" i="4"/>
  <c r="S82" i="4"/>
  <c r="T82" i="4"/>
  <c r="M83" i="4"/>
  <c r="N83" i="4"/>
  <c r="Q83" i="4"/>
  <c r="R83" i="4"/>
  <c r="S83" i="4"/>
  <c r="T83" i="4"/>
  <c r="M84" i="4"/>
  <c r="N84" i="4"/>
  <c r="Q84" i="4"/>
  <c r="R84" i="4"/>
  <c r="S84" i="4"/>
  <c r="T84" i="4"/>
  <c r="M85" i="4"/>
  <c r="N85" i="4"/>
  <c r="Q85" i="4"/>
  <c r="R85" i="4"/>
  <c r="S85" i="4"/>
  <c r="T85" i="4"/>
  <c r="M86" i="4"/>
  <c r="N86" i="4"/>
  <c r="Q86" i="4"/>
  <c r="R86" i="4"/>
  <c r="S86" i="4"/>
  <c r="T86" i="4"/>
  <c r="M87" i="4"/>
  <c r="N87" i="4"/>
  <c r="Q87" i="4"/>
  <c r="R87" i="4"/>
  <c r="S87" i="4"/>
  <c r="T87" i="4"/>
  <c r="M88" i="4"/>
  <c r="O88" i="4" s="1"/>
  <c r="P88" i="4" s="1"/>
  <c r="B64" i="6" s="1"/>
  <c r="N88" i="4"/>
  <c r="Q88" i="4"/>
  <c r="R88" i="4"/>
  <c r="S88" i="4"/>
  <c r="T88" i="4"/>
  <c r="M89" i="4"/>
  <c r="N89" i="4"/>
  <c r="Q89" i="4"/>
  <c r="R89" i="4"/>
  <c r="S89" i="4"/>
  <c r="T89" i="4"/>
  <c r="M90" i="4"/>
  <c r="N90" i="4"/>
  <c r="Q90" i="4"/>
  <c r="R90" i="4"/>
  <c r="S90" i="4"/>
  <c r="T90" i="4"/>
  <c r="M91" i="4"/>
  <c r="N91" i="4"/>
  <c r="Q91" i="4"/>
  <c r="R91" i="4"/>
  <c r="S91" i="4"/>
  <c r="T91" i="4"/>
  <c r="M92" i="4"/>
  <c r="N92" i="4"/>
  <c r="Q92" i="4"/>
  <c r="R92" i="4"/>
  <c r="S92" i="4"/>
  <c r="T92" i="4"/>
  <c r="M93" i="4"/>
  <c r="N93" i="4"/>
  <c r="Q93" i="4"/>
  <c r="R93" i="4"/>
  <c r="S93" i="4"/>
  <c r="T93" i="4"/>
  <c r="M94" i="4"/>
  <c r="N94" i="4"/>
  <c r="Q94" i="4"/>
  <c r="R94" i="4"/>
  <c r="S94" i="4"/>
  <c r="T94" i="4"/>
  <c r="M95" i="4"/>
  <c r="N95" i="4"/>
  <c r="Q95" i="4"/>
  <c r="R95" i="4"/>
  <c r="S95" i="4"/>
  <c r="T95" i="4"/>
  <c r="M96" i="4"/>
  <c r="N96" i="4"/>
  <c r="Q96" i="4"/>
  <c r="R96" i="4"/>
  <c r="S96" i="4"/>
  <c r="T96" i="4"/>
  <c r="M97" i="4"/>
  <c r="N97" i="4"/>
  <c r="Q97" i="4"/>
  <c r="R97" i="4"/>
  <c r="S97" i="4"/>
  <c r="T97" i="4"/>
  <c r="M98" i="4"/>
  <c r="N98" i="4"/>
  <c r="Q98" i="4"/>
  <c r="R98" i="4"/>
  <c r="S98" i="4"/>
  <c r="T98" i="4"/>
  <c r="M99" i="4"/>
  <c r="N99" i="4"/>
  <c r="Q99" i="4"/>
  <c r="R99" i="4"/>
  <c r="S99" i="4"/>
  <c r="T99" i="4"/>
  <c r="M100" i="4"/>
  <c r="N100" i="4"/>
  <c r="Q100" i="4"/>
  <c r="R100" i="4"/>
  <c r="S100" i="4"/>
  <c r="T100" i="4"/>
  <c r="M101" i="4"/>
  <c r="O101" i="4" s="1"/>
  <c r="P101" i="4" s="1"/>
  <c r="N101" i="4"/>
  <c r="Q101" i="4"/>
  <c r="R101" i="4"/>
  <c r="S101" i="4"/>
  <c r="T101" i="4"/>
  <c r="M102" i="4"/>
  <c r="N102" i="4"/>
  <c r="O102" i="4" s="1"/>
  <c r="P102" i="4" s="1"/>
  <c r="Q102" i="4"/>
  <c r="R102" i="4"/>
  <c r="S102" i="4"/>
  <c r="T102" i="4"/>
  <c r="M103" i="4"/>
  <c r="N103" i="4"/>
  <c r="Q103" i="4"/>
  <c r="R103" i="4"/>
  <c r="S103" i="4"/>
  <c r="T103" i="4"/>
  <c r="M104" i="4"/>
  <c r="N104" i="4"/>
  <c r="Q104" i="4"/>
  <c r="R104" i="4"/>
  <c r="S104" i="4"/>
  <c r="T104" i="4"/>
  <c r="M105" i="4"/>
  <c r="N105" i="4"/>
  <c r="Q105" i="4"/>
  <c r="R105" i="4"/>
  <c r="S105" i="4"/>
  <c r="T105" i="4"/>
  <c r="M106" i="4"/>
  <c r="N106" i="4"/>
  <c r="Q106" i="4"/>
  <c r="R106" i="4"/>
  <c r="S106" i="4"/>
  <c r="T106" i="4"/>
  <c r="M107" i="4"/>
  <c r="N107" i="4"/>
  <c r="Q107" i="4"/>
  <c r="R107" i="4"/>
  <c r="S107" i="4"/>
  <c r="T107" i="4"/>
  <c r="M108" i="4"/>
  <c r="N108" i="4"/>
  <c r="Q108" i="4"/>
  <c r="R108" i="4"/>
  <c r="S108" i="4"/>
  <c r="T108" i="4"/>
  <c r="M109" i="4"/>
  <c r="N109" i="4"/>
  <c r="Q109" i="4"/>
  <c r="R109" i="4"/>
  <c r="S109" i="4"/>
  <c r="T109" i="4"/>
  <c r="M110" i="4"/>
  <c r="N110" i="4"/>
  <c r="O110" i="4" s="1"/>
  <c r="P110" i="4" s="1"/>
  <c r="Q110" i="4"/>
  <c r="R110" i="4"/>
  <c r="S110" i="4"/>
  <c r="T110" i="4"/>
  <c r="M111" i="4"/>
  <c r="N111" i="4"/>
  <c r="Q111" i="4"/>
  <c r="R111" i="4"/>
  <c r="S111" i="4"/>
  <c r="T111" i="4"/>
  <c r="M112" i="4"/>
  <c r="N112" i="4"/>
  <c r="Q112" i="4"/>
  <c r="R112" i="4"/>
  <c r="S112" i="4"/>
  <c r="T112" i="4"/>
  <c r="M113" i="4"/>
  <c r="O113" i="4" s="1"/>
  <c r="P113" i="4" s="1"/>
  <c r="B89" i="6" s="1"/>
  <c r="N113" i="4"/>
  <c r="Q113" i="4"/>
  <c r="R113" i="4"/>
  <c r="S113" i="4"/>
  <c r="T113" i="4"/>
  <c r="M114" i="4"/>
  <c r="N114" i="4"/>
  <c r="O114" i="4"/>
  <c r="P114" i="4" s="1"/>
  <c r="B90" i="6" s="1"/>
  <c r="Q114" i="4"/>
  <c r="R114" i="4"/>
  <c r="S114" i="4"/>
  <c r="T114" i="4"/>
  <c r="M115" i="4"/>
  <c r="N115" i="4"/>
  <c r="Q115" i="4"/>
  <c r="R115" i="4"/>
  <c r="S115" i="4"/>
  <c r="T115" i="4"/>
  <c r="M116" i="4"/>
  <c r="N116" i="4"/>
  <c r="Q116" i="4"/>
  <c r="R116" i="4"/>
  <c r="S116" i="4"/>
  <c r="T116" i="4"/>
  <c r="M117" i="4"/>
  <c r="N117" i="4"/>
  <c r="Q117" i="4"/>
  <c r="R117" i="4"/>
  <c r="S117" i="4"/>
  <c r="T117" i="4"/>
  <c r="M118" i="4"/>
  <c r="N118" i="4"/>
  <c r="Q118" i="4"/>
  <c r="R118" i="4"/>
  <c r="S118" i="4"/>
  <c r="T118" i="4"/>
  <c r="M119" i="4"/>
  <c r="O119" i="4" s="1"/>
  <c r="P119" i="4" s="1"/>
  <c r="N119" i="4"/>
  <c r="Q119" i="4"/>
  <c r="R119" i="4"/>
  <c r="S119" i="4"/>
  <c r="T119" i="4"/>
  <c r="M120" i="4"/>
  <c r="N120" i="4"/>
  <c r="Q120" i="4"/>
  <c r="R120" i="4"/>
  <c r="S120" i="4"/>
  <c r="T120" i="4"/>
  <c r="M121" i="4"/>
  <c r="N121" i="4"/>
  <c r="Q121" i="4"/>
  <c r="R121" i="4"/>
  <c r="S121" i="4"/>
  <c r="T121" i="4"/>
  <c r="M122" i="4"/>
  <c r="N122" i="4"/>
  <c r="Q122" i="4"/>
  <c r="R122" i="4"/>
  <c r="S122" i="4"/>
  <c r="T122" i="4"/>
  <c r="M123" i="4"/>
  <c r="N123" i="4"/>
  <c r="Q123" i="4"/>
  <c r="R123" i="4"/>
  <c r="S123" i="4"/>
  <c r="T123" i="4"/>
  <c r="M124" i="4"/>
  <c r="N124" i="4"/>
  <c r="Q124" i="4"/>
  <c r="R124" i="4"/>
  <c r="S124" i="4"/>
  <c r="T124" i="4"/>
  <c r="M125" i="4"/>
  <c r="N125" i="4"/>
  <c r="Q125" i="4"/>
  <c r="R125" i="4"/>
  <c r="S125" i="4"/>
  <c r="T125" i="4"/>
  <c r="M126" i="4"/>
  <c r="N126" i="4"/>
  <c r="O126" i="4" s="1"/>
  <c r="P126" i="4" s="1"/>
  <c r="Q126" i="4"/>
  <c r="R126" i="4"/>
  <c r="S126" i="4"/>
  <c r="T126" i="4"/>
  <c r="M127" i="4"/>
  <c r="N127" i="4"/>
  <c r="Q127" i="4"/>
  <c r="R127" i="4"/>
  <c r="S127" i="4"/>
  <c r="T127" i="4"/>
  <c r="M128" i="4"/>
  <c r="N128" i="4"/>
  <c r="Q128" i="4"/>
  <c r="R128" i="4"/>
  <c r="S128" i="4"/>
  <c r="T128" i="4"/>
  <c r="M129" i="4"/>
  <c r="O129" i="4" s="1"/>
  <c r="P129" i="4" s="1"/>
  <c r="B105" i="6" s="1"/>
  <c r="N129" i="4"/>
  <c r="Q129" i="4"/>
  <c r="R129" i="4"/>
  <c r="S129" i="4"/>
  <c r="T129" i="4"/>
  <c r="M130" i="4"/>
  <c r="O130" i="4" s="1"/>
  <c r="P130" i="4" s="1"/>
  <c r="B106" i="6" s="1"/>
  <c r="N130" i="4"/>
  <c r="Q130" i="4"/>
  <c r="R130" i="4"/>
  <c r="S130" i="4"/>
  <c r="T130" i="4"/>
  <c r="M131" i="4"/>
  <c r="N131" i="4"/>
  <c r="Q131" i="4"/>
  <c r="R131" i="4"/>
  <c r="S131" i="4"/>
  <c r="T131" i="4"/>
  <c r="M132" i="4"/>
  <c r="N132" i="4"/>
  <c r="Q132" i="4"/>
  <c r="R132" i="4"/>
  <c r="S132" i="4"/>
  <c r="T132" i="4"/>
  <c r="M133" i="4"/>
  <c r="N133" i="4"/>
  <c r="Q133" i="4"/>
  <c r="R133" i="4"/>
  <c r="S133" i="4"/>
  <c r="T133" i="4"/>
  <c r="M134" i="4"/>
  <c r="N134" i="4"/>
  <c r="Q134" i="4"/>
  <c r="R134" i="4"/>
  <c r="S134" i="4"/>
  <c r="T134" i="4"/>
  <c r="M135" i="4"/>
  <c r="N135" i="4"/>
  <c r="Q135" i="4"/>
  <c r="R135" i="4"/>
  <c r="S135" i="4"/>
  <c r="T135" i="4"/>
  <c r="M136" i="4"/>
  <c r="N136" i="4"/>
  <c r="Q136" i="4"/>
  <c r="R136" i="4"/>
  <c r="S136" i="4"/>
  <c r="T136" i="4"/>
  <c r="M137" i="4"/>
  <c r="O137" i="4" s="1"/>
  <c r="P137" i="4" s="1"/>
  <c r="B113" i="6" s="1"/>
  <c r="N137" i="4"/>
  <c r="Q137" i="4"/>
  <c r="R137" i="4"/>
  <c r="S137" i="4"/>
  <c r="T137" i="4"/>
  <c r="M138" i="4"/>
  <c r="N138" i="4"/>
  <c r="Q138" i="4"/>
  <c r="R138" i="4"/>
  <c r="S138" i="4"/>
  <c r="T138" i="4"/>
  <c r="M139" i="4"/>
  <c r="N139" i="4"/>
  <c r="Q139" i="4"/>
  <c r="R139" i="4"/>
  <c r="S139" i="4"/>
  <c r="T139" i="4"/>
  <c r="M140" i="4"/>
  <c r="N140" i="4"/>
  <c r="Q140" i="4"/>
  <c r="R140" i="4"/>
  <c r="S140" i="4"/>
  <c r="T140" i="4"/>
  <c r="M141" i="4"/>
  <c r="N141" i="4"/>
  <c r="Q141" i="4"/>
  <c r="R141" i="4"/>
  <c r="S141" i="4"/>
  <c r="T141" i="4"/>
  <c r="M142" i="4"/>
  <c r="O142" i="4" s="1"/>
  <c r="P142" i="4" s="1"/>
  <c r="N142" i="4"/>
  <c r="Q142" i="4"/>
  <c r="R142" i="4"/>
  <c r="S142" i="4"/>
  <c r="T142" i="4"/>
  <c r="M143" i="4"/>
  <c r="N143" i="4"/>
  <c r="O143" i="4" s="1"/>
  <c r="P143" i="4" s="1"/>
  <c r="Q143" i="4"/>
  <c r="R143" i="4"/>
  <c r="S143" i="4"/>
  <c r="T143" i="4"/>
  <c r="M144" i="4"/>
  <c r="N144" i="4"/>
  <c r="Q144" i="4"/>
  <c r="R144" i="4"/>
  <c r="S144" i="4"/>
  <c r="T144" i="4"/>
  <c r="M145" i="4"/>
  <c r="N145" i="4"/>
  <c r="Q145" i="4"/>
  <c r="R145" i="4"/>
  <c r="S145" i="4"/>
  <c r="T145" i="4"/>
  <c r="M146" i="4"/>
  <c r="N146" i="4"/>
  <c r="Q146" i="4"/>
  <c r="R146" i="4"/>
  <c r="S146" i="4"/>
  <c r="T146" i="4"/>
  <c r="M147" i="4"/>
  <c r="N147" i="4"/>
  <c r="Q147" i="4"/>
  <c r="R147" i="4"/>
  <c r="S147" i="4"/>
  <c r="T147" i="4"/>
  <c r="M148" i="4"/>
  <c r="N148" i="4"/>
  <c r="Q148" i="4"/>
  <c r="R148" i="4"/>
  <c r="S148" i="4"/>
  <c r="T148" i="4"/>
  <c r="M149" i="4"/>
  <c r="O149" i="4" s="1"/>
  <c r="P149" i="4" s="1"/>
  <c r="B125" i="6" s="1"/>
  <c r="N149" i="4"/>
  <c r="Q149" i="4"/>
  <c r="R149" i="4"/>
  <c r="S149" i="4"/>
  <c r="T149" i="4"/>
  <c r="M150" i="4"/>
  <c r="N150" i="4"/>
  <c r="Q150" i="4"/>
  <c r="R150" i="4"/>
  <c r="S150" i="4"/>
  <c r="T150" i="4"/>
  <c r="M151" i="4"/>
  <c r="N151" i="4"/>
  <c r="Q151" i="4"/>
  <c r="R151" i="4"/>
  <c r="S151" i="4"/>
  <c r="T151" i="4"/>
  <c r="M152" i="4"/>
  <c r="N152" i="4"/>
  <c r="Q152" i="4"/>
  <c r="R152" i="4"/>
  <c r="S152" i="4"/>
  <c r="T152" i="4"/>
  <c r="M153" i="4"/>
  <c r="N153" i="4"/>
  <c r="Q153" i="4"/>
  <c r="R153" i="4"/>
  <c r="S153" i="4"/>
  <c r="T153" i="4"/>
  <c r="M154" i="4"/>
  <c r="N154" i="4"/>
  <c r="Q154" i="4"/>
  <c r="R154" i="4"/>
  <c r="S154" i="4"/>
  <c r="T154" i="4"/>
  <c r="M155" i="4"/>
  <c r="N155" i="4"/>
  <c r="O155" i="4" s="1"/>
  <c r="P155" i="4" s="1"/>
  <c r="Q155" i="4"/>
  <c r="R155" i="4"/>
  <c r="S155" i="4"/>
  <c r="T155" i="4"/>
  <c r="M156" i="4"/>
  <c r="O156" i="4" s="1"/>
  <c r="P156" i="4" s="1"/>
  <c r="N156" i="4"/>
  <c r="Q156" i="4"/>
  <c r="R156" i="4"/>
  <c r="S156" i="4"/>
  <c r="T156" i="4"/>
  <c r="M157" i="4"/>
  <c r="N157" i="4"/>
  <c r="Q157" i="4"/>
  <c r="R157" i="4"/>
  <c r="S157" i="4"/>
  <c r="T157" i="4"/>
  <c r="M158" i="4"/>
  <c r="N158" i="4"/>
  <c r="O158" i="4" s="1"/>
  <c r="P158" i="4" s="1"/>
  <c r="B134" i="6" s="1"/>
  <c r="Q158" i="4"/>
  <c r="R158" i="4"/>
  <c r="S158" i="4"/>
  <c r="T158" i="4"/>
  <c r="M159" i="4"/>
  <c r="N159" i="4"/>
  <c r="Q159" i="4"/>
  <c r="R159" i="4"/>
  <c r="S159" i="4"/>
  <c r="T159" i="4"/>
  <c r="M160" i="4"/>
  <c r="N160" i="4"/>
  <c r="Q160" i="4"/>
  <c r="R160" i="4"/>
  <c r="S160" i="4"/>
  <c r="T160" i="4"/>
  <c r="M161" i="4"/>
  <c r="N161" i="4"/>
  <c r="Q161" i="4"/>
  <c r="R161" i="4"/>
  <c r="S161" i="4"/>
  <c r="T161" i="4"/>
  <c r="M162" i="4"/>
  <c r="N162" i="4"/>
  <c r="Q162" i="4"/>
  <c r="R162" i="4"/>
  <c r="S162" i="4"/>
  <c r="T162" i="4"/>
  <c r="M163" i="4"/>
  <c r="N163" i="4"/>
  <c r="Q163" i="4"/>
  <c r="R163" i="4"/>
  <c r="S163" i="4"/>
  <c r="T163" i="4"/>
  <c r="M164" i="4"/>
  <c r="N164" i="4"/>
  <c r="Q164" i="4"/>
  <c r="R164" i="4"/>
  <c r="S164" i="4"/>
  <c r="T164" i="4"/>
  <c r="M165" i="4"/>
  <c r="N165" i="4"/>
  <c r="Q165" i="4"/>
  <c r="R165" i="4"/>
  <c r="S165" i="4"/>
  <c r="T165" i="4"/>
  <c r="M166" i="4"/>
  <c r="O166" i="4" s="1"/>
  <c r="P166" i="4" s="1"/>
  <c r="B142" i="6" s="1"/>
  <c r="N166" i="4"/>
  <c r="Q166" i="4"/>
  <c r="R166" i="4"/>
  <c r="S166" i="4"/>
  <c r="T166" i="4"/>
  <c r="M167" i="4"/>
  <c r="N167" i="4"/>
  <c r="Q167" i="4"/>
  <c r="R167" i="4"/>
  <c r="S167" i="4"/>
  <c r="T167" i="4"/>
  <c r="M168" i="4"/>
  <c r="N168" i="4"/>
  <c r="Q168" i="4"/>
  <c r="R168" i="4"/>
  <c r="S168" i="4"/>
  <c r="T168" i="4"/>
  <c r="M169" i="4"/>
  <c r="N169" i="4"/>
  <c r="Q169" i="4"/>
  <c r="R169" i="4"/>
  <c r="S169" i="4"/>
  <c r="T169" i="4"/>
  <c r="M170" i="4"/>
  <c r="N170" i="4"/>
  <c r="Q170" i="4"/>
  <c r="R170" i="4"/>
  <c r="S170" i="4"/>
  <c r="T170" i="4"/>
  <c r="M171" i="4"/>
  <c r="O171" i="4" s="1"/>
  <c r="P171" i="4" s="1"/>
  <c r="B147" i="6" s="1"/>
  <c r="N171" i="4"/>
  <c r="Q171" i="4"/>
  <c r="R171" i="4"/>
  <c r="S171" i="4"/>
  <c r="T171" i="4"/>
  <c r="M172" i="4"/>
  <c r="N172" i="4"/>
  <c r="Q172" i="4"/>
  <c r="R172" i="4"/>
  <c r="S172" i="4"/>
  <c r="T172" i="4"/>
  <c r="M173" i="4"/>
  <c r="N173" i="4"/>
  <c r="Q173" i="4"/>
  <c r="R173" i="4"/>
  <c r="S173" i="4"/>
  <c r="T173" i="4"/>
  <c r="M174" i="4"/>
  <c r="N174" i="4"/>
  <c r="Q174" i="4"/>
  <c r="R174" i="4"/>
  <c r="S174" i="4"/>
  <c r="T174" i="4"/>
  <c r="M175" i="4"/>
  <c r="N175" i="4"/>
  <c r="Q175" i="4"/>
  <c r="R175" i="4"/>
  <c r="S175" i="4"/>
  <c r="T175" i="4"/>
  <c r="M176" i="4"/>
  <c r="N176" i="4"/>
  <c r="Q176" i="4"/>
  <c r="R176" i="4"/>
  <c r="S176" i="4"/>
  <c r="T176" i="4"/>
  <c r="M177" i="4"/>
  <c r="N177" i="4"/>
  <c r="Q177" i="4"/>
  <c r="R177" i="4"/>
  <c r="S177" i="4"/>
  <c r="T177" i="4"/>
  <c r="M178" i="4"/>
  <c r="N178" i="4"/>
  <c r="Q178" i="4"/>
  <c r="R178" i="4"/>
  <c r="S178" i="4"/>
  <c r="T178" i="4"/>
  <c r="M179" i="4"/>
  <c r="O179" i="4" s="1"/>
  <c r="P179" i="4" s="1"/>
  <c r="N179" i="4"/>
  <c r="Q179" i="4"/>
  <c r="R179" i="4"/>
  <c r="S179" i="4"/>
  <c r="T179" i="4"/>
  <c r="M180" i="4"/>
  <c r="N180" i="4"/>
  <c r="Q180" i="4"/>
  <c r="R180" i="4"/>
  <c r="S180" i="4"/>
  <c r="T180" i="4"/>
  <c r="M181" i="4"/>
  <c r="N181" i="4"/>
  <c r="Q181" i="4"/>
  <c r="R181" i="4"/>
  <c r="S181" i="4"/>
  <c r="T181" i="4"/>
  <c r="M182" i="4"/>
  <c r="N182" i="4"/>
  <c r="Q182" i="4"/>
  <c r="R182" i="4"/>
  <c r="S182" i="4"/>
  <c r="T182" i="4"/>
  <c r="M183" i="4"/>
  <c r="N183" i="4"/>
  <c r="Q183" i="4"/>
  <c r="R183" i="4"/>
  <c r="S183" i="4"/>
  <c r="T183" i="4"/>
  <c r="M184" i="4"/>
  <c r="N184" i="4"/>
  <c r="Q184" i="4"/>
  <c r="R184" i="4"/>
  <c r="S184" i="4"/>
  <c r="T184" i="4"/>
  <c r="M185" i="4"/>
  <c r="N185" i="4"/>
  <c r="Q185" i="4"/>
  <c r="R185" i="4"/>
  <c r="S185" i="4"/>
  <c r="T185" i="4"/>
  <c r="M186" i="4"/>
  <c r="N186" i="4"/>
  <c r="Q186" i="4"/>
  <c r="R186" i="4"/>
  <c r="S186" i="4"/>
  <c r="T186" i="4"/>
  <c r="M187" i="4"/>
  <c r="O187" i="4" s="1"/>
  <c r="P187" i="4" s="1"/>
  <c r="B163" i="6" s="1"/>
  <c r="N187" i="4"/>
  <c r="Q187" i="4"/>
  <c r="R187" i="4"/>
  <c r="S187" i="4"/>
  <c r="T187" i="4"/>
  <c r="M188" i="4"/>
  <c r="N188" i="4"/>
  <c r="Q188" i="4"/>
  <c r="R188" i="4"/>
  <c r="S188" i="4"/>
  <c r="T188" i="4"/>
  <c r="M189" i="4"/>
  <c r="N189" i="4"/>
  <c r="Q189" i="4"/>
  <c r="R189" i="4"/>
  <c r="S189" i="4"/>
  <c r="T189" i="4"/>
  <c r="M190" i="4"/>
  <c r="O190" i="4" s="1"/>
  <c r="P190" i="4" s="1"/>
  <c r="B166" i="6" s="1"/>
  <c r="N190" i="4"/>
  <c r="Q190" i="4"/>
  <c r="R190" i="4"/>
  <c r="S190" i="4"/>
  <c r="T190" i="4"/>
  <c r="M191" i="4"/>
  <c r="N191" i="4"/>
  <c r="Q191" i="4"/>
  <c r="R191" i="4"/>
  <c r="S191" i="4"/>
  <c r="T191" i="4"/>
  <c r="M192" i="4"/>
  <c r="N192" i="4"/>
  <c r="Q192" i="4"/>
  <c r="R192" i="4"/>
  <c r="S192" i="4"/>
  <c r="T192" i="4"/>
  <c r="M193" i="4"/>
  <c r="O193" i="4" s="1"/>
  <c r="P193" i="4" s="1"/>
  <c r="B169" i="6" s="1"/>
  <c r="N193" i="4"/>
  <c r="Q193" i="4"/>
  <c r="R193" i="4"/>
  <c r="S193" i="4"/>
  <c r="T193" i="4"/>
  <c r="M194" i="4"/>
  <c r="N194" i="4"/>
  <c r="Q194" i="4"/>
  <c r="R194" i="4"/>
  <c r="S194" i="4"/>
  <c r="T194" i="4"/>
  <c r="M195" i="4"/>
  <c r="N195" i="4"/>
  <c r="Q195" i="4"/>
  <c r="R195" i="4"/>
  <c r="S195" i="4"/>
  <c r="T195" i="4"/>
  <c r="M196" i="4"/>
  <c r="N196" i="4"/>
  <c r="Q196" i="4"/>
  <c r="R196" i="4"/>
  <c r="S196" i="4"/>
  <c r="T196" i="4"/>
  <c r="M197" i="4"/>
  <c r="N197" i="4"/>
  <c r="Q197" i="4"/>
  <c r="R197" i="4"/>
  <c r="S197" i="4"/>
  <c r="T197" i="4"/>
  <c r="M198" i="4"/>
  <c r="N198" i="4"/>
  <c r="Q198" i="4"/>
  <c r="R198" i="4"/>
  <c r="S198" i="4"/>
  <c r="T198" i="4"/>
  <c r="M199" i="4"/>
  <c r="N199" i="4"/>
  <c r="Q199" i="4"/>
  <c r="R199" i="4"/>
  <c r="S199" i="4"/>
  <c r="T199" i="4"/>
  <c r="M200" i="4"/>
  <c r="N200" i="4"/>
  <c r="Q200" i="4"/>
  <c r="R200" i="4"/>
  <c r="S200" i="4"/>
  <c r="T200" i="4"/>
  <c r="M201" i="4"/>
  <c r="N201" i="4"/>
  <c r="Q201" i="4"/>
  <c r="R201" i="4"/>
  <c r="S201" i="4"/>
  <c r="T201" i="4"/>
  <c r="M202" i="4"/>
  <c r="N202" i="4"/>
  <c r="Q202" i="4"/>
  <c r="R202" i="4"/>
  <c r="S202" i="4"/>
  <c r="T202" i="4"/>
  <c r="M203" i="4"/>
  <c r="N203" i="4"/>
  <c r="Q203" i="4"/>
  <c r="R203" i="4"/>
  <c r="S203" i="4"/>
  <c r="T203" i="4"/>
  <c r="M204" i="4"/>
  <c r="O204" i="4" s="1"/>
  <c r="P204" i="4" s="1"/>
  <c r="B180" i="6" s="1"/>
  <c r="N204" i="4"/>
  <c r="Q204" i="4"/>
  <c r="R204" i="4"/>
  <c r="S204" i="4"/>
  <c r="T204" i="4"/>
  <c r="M205" i="4"/>
  <c r="N205" i="4"/>
  <c r="Q205" i="4"/>
  <c r="R205" i="4"/>
  <c r="S205" i="4"/>
  <c r="T205" i="4"/>
  <c r="M206" i="4"/>
  <c r="N206" i="4"/>
  <c r="Q206" i="4"/>
  <c r="R206" i="4"/>
  <c r="S206" i="4"/>
  <c r="T206" i="4"/>
  <c r="M207" i="4"/>
  <c r="N207" i="4"/>
  <c r="Q207" i="4"/>
  <c r="R207" i="4"/>
  <c r="S207" i="4"/>
  <c r="T207" i="4"/>
  <c r="M208" i="4"/>
  <c r="N208" i="4"/>
  <c r="Q208" i="4"/>
  <c r="R208" i="4"/>
  <c r="S208" i="4"/>
  <c r="T208" i="4"/>
  <c r="M209" i="4"/>
  <c r="N209" i="4"/>
  <c r="Q209" i="4"/>
  <c r="R209" i="4"/>
  <c r="S209" i="4"/>
  <c r="T209" i="4"/>
  <c r="M210" i="4"/>
  <c r="N210" i="4"/>
  <c r="Q210" i="4"/>
  <c r="R210" i="4"/>
  <c r="S210" i="4"/>
  <c r="T210" i="4"/>
  <c r="M211" i="4"/>
  <c r="N211" i="4"/>
  <c r="Q211" i="4"/>
  <c r="R211" i="4"/>
  <c r="S211" i="4"/>
  <c r="T211" i="4"/>
  <c r="M212" i="4"/>
  <c r="O212" i="4" s="1"/>
  <c r="P212" i="4" s="1"/>
  <c r="B188" i="6" s="1"/>
  <c r="N212" i="4"/>
  <c r="Q212" i="4"/>
  <c r="R212" i="4"/>
  <c r="S212" i="4"/>
  <c r="T212" i="4"/>
  <c r="M213" i="4"/>
  <c r="N213" i="4"/>
  <c r="Q213" i="4"/>
  <c r="R213" i="4"/>
  <c r="S213" i="4"/>
  <c r="T213" i="4"/>
  <c r="M214" i="4"/>
  <c r="N214" i="4"/>
  <c r="Q214" i="4"/>
  <c r="R214" i="4"/>
  <c r="S214" i="4"/>
  <c r="T214" i="4"/>
  <c r="M215" i="4"/>
  <c r="N215" i="4"/>
  <c r="Q215" i="4"/>
  <c r="R215" i="4"/>
  <c r="S215" i="4"/>
  <c r="T215" i="4"/>
  <c r="M216" i="4"/>
  <c r="N216" i="4"/>
  <c r="O216" i="4"/>
  <c r="P216" i="4" s="1"/>
  <c r="Q216" i="4"/>
  <c r="R216" i="4"/>
  <c r="S216" i="4"/>
  <c r="T216" i="4"/>
  <c r="M217" i="4"/>
  <c r="N217" i="4"/>
  <c r="Q217" i="4"/>
  <c r="R217" i="4"/>
  <c r="S217" i="4"/>
  <c r="T217" i="4"/>
  <c r="M218" i="4"/>
  <c r="N218" i="4"/>
  <c r="Q218" i="4"/>
  <c r="R218" i="4"/>
  <c r="S218" i="4"/>
  <c r="T218" i="4"/>
  <c r="M219" i="4"/>
  <c r="N219" i="4"/>
  <c r="Q219" i="4"/>
  <c r="R219" i="4"/>
  <c r="S219" i="4"/>
  <c r="T219" i="4"/>
  <c r="M220" i="4"/>
  <c r="N220" i="4"/>
  <c r="Q220" i="4"/>
  <c r="R220" i="4"/>
  <c r="S220" i="4"/>
  <c r="T220" i="4"/>
  <c r="M221" i="4"/>
  <c r="N221" i="4"/>
  <c r="Q221" i="4"/>
  <c r="R221" i="4"/>
  <c r="S221" i="4"/>
  <c r="T221" i="4"/>
  <c r="M222" i="4"/>
  <c r="N222" i="4"/>
  <c r="Q222" i="4"/>
  <c r="R222" i="4"/>
  <c r="S222" i="4"/>
  <c r="T222" i="4"/>
  <c r="M223" i="4"/>
  <c r="N223" i="4"/>
  <c r="Q223" i="4"/>
  <c r="R223" i="4"/>
  <c r="S223" i="4"/>
  <c r="T223" i="4"/>
  <c r="M224" i="4"/>
  <c r="N224" i="4"/>
  <c r="Q224" i="4"/>
  <c r="R224" i="4"/>
  <c r="S224" i="4"/>
  <c r="T224" i="4"/>
  <c r="M225" i="4"/>
  <c r="N225" i="4"/>
  <c r="Q225" i="4"/>
  <c r="R225" i="4"/>
  <c r="S225" i="4"/>
  <c r="T225" i="4"/>
  <c r="M226" i="4"/>
  <c r="N226" i="4"/>
  <c r="Q226" i="4"/>
  <c r="R226" i="4"/>
  <c r="S226" i="4"/>
  <c r="T226" i="4"/>
  <c r="M227" i="4"/>
  <c r="N227" i="4"/>
  <c r="Q227" i="4"/>
  <c r="R227" i="4"/>
  <c r="S227" i="4"/>
  <c r="T227" i="4"/>
  <c r="M228" i="4"/>
  <c r="N228" i="4"/>
  <c r="O228" i="4" s="1"/>
  <c r="P228" i="4" s="1"/>
  <c r="B204" i="6" s="1"/>
  <c r="Q228" i="4"/>
  <c r="R228" i="4"/>
  <c r="S228" i="4"/>
  <c r="T228" i="4"/>
  <c r="M229" i="4"/>
  <c r="N229" i="4"/>
  <c r="Q229" i="4"/>
  <c r="R229" i="4"/>
  <c r="S229" i="4"/>
  <c r="T229" i="4"/>
  <c r="M230" i="4"/>
  <c r="N230" i="4"/>
  <c r="Q230" i="4"/>
  <c r="R230" i="4"/>
  <c r="S230" i="4"/>
  <c r="T230" i="4"/>
  <c r="M231" i="4"/>
  <c r="N231" i="4"/>
  <c r="Q231" i="4"/>
  <c r="R231" i="4"/>
  <c r="S231" i="4"/>
  <c r="T231" i="4"/>
  <c r="M232" i="4"/>
  <c r="N232" i="4"/>
  <c r="Q232" i="4"/>
  <c r="R232" i="4"/>
  <c r="S232" i="4"/>
  <c r="T232" i="4"/>
  <c r="M233" i="4"/>
  <c r="N233" i="4"/>
  <c r="Q233" i="4"/>
  <c r="R233" i="4"/>
  <c r="S233" i="4"/>
  <c r="T233" i="4"/>
  <c r="M234" i="4"/>
  <c r="N234" i="4"/>
  <c r="Q234" i="4"/>
  <c r="R234" i="4"/>
  <c r="S234" i="4"/>
  <c r="T234" i="4"/>
  <c r="M235" i="4"/>
  <c r="N235" i="4"/>
  <c r="Q235" i="4"/>
  <c r="R235" i="4"/>
  <c r="S235" i="4"/>
  <c r="T235" i="4"/>
  <c r="M236" i="4"/>
  <c r="N236" i="4"/>
  <c r="O236" i="4" s="1"/>
  <c r="P236" i="4" s="1"/>
  <c r="Q236" i="4"/>
  <c r="R236" i="4"/>
  <c r="S236" i="4"/>
  <c r="T236" i="4"/>
  <c r="M237" i="4"/>
  <c r="N237" i="4"/>
  <c r="Q237" i="4"/>
  <c r="R237" i="4"/>
  <c r="S237" i="4"/>
  <c r="T237" i="4"/>
  <c r="M238" i="4"/>
  <c r="N238" i="4"/>
  <c r="Q238" i="4"/>
  <c r="R238" i="4"/>
  <c r="S238" i="4"/>
  <c r="T238" i="4"/>
  <c r="M239" i="4"/>
  <c r="N239" i="4"/>
  <c r="Q239" i="4"/>
  <c r="R239" i="4"/>
  <c r="S239" i="4"/>
  <c r="T239" i="4"/>
  <c r="M240" i="4"/>
  <c r="N240" i="4"/>
  <c r="Q240" i="4"/>
  <c r="R240" i="4"/>
  <c r="S240" i="4"/>
  <c r="T240" i="4"/>
  <c r="M241" i="4"/>
  <c r="N241" i="4"/>
  <c r="Q241" i="4"/>
  <c r="R241" i="4"/>
  <c r="S241" i="4"/>
  <c r="T241" i="4"/>
  <c r="M242" i="4"/>
  <c r="O242" i="4" s="1"/>
  <c r="P242" i="4" s="1"/>
  <c r="N242" i="4"/>
  <c r="Q242" i="4"/>
  <c r="R242" i="4"/>
  <c r="S242" i="4"/>
  <c r="T242" i="4"/>
  <c r="M243" i="4"/>
  <c r="N243" i="4"/>
  <c r="Q243" i="4"/>
  <c r="R243" i="4"/>
  <c r="S243" i="4"/>
  <c r="T243" i="4"/>
  <c r="M244" i="4"/>
  <c r="N244" i="4"/>
  <c r="Q244" i="4"/>
  <c r="R244" i="4"/>
  <c r="S244" i="4"/>
  <c r="T244" i="4"/>
  <c r="M245" i="4"/>
  <c r="N245" i="4"/>
  <c r="Q245" i="4"/>
  <c r="R245" i="4"/>
  <c r="S245" i="4"/>
  <c r="T245" i="4"/>
  <c r="M246" i="4"/>
  <c r="O246" i="4" s="1"/>
  <c r="P246" i="4" s="1"/>
  <c r="N246" i="4"/>
  <c r="Q246" i="4"/>
  <c r="R246" i="4"/>
  <c r="S246" i="4"/>
  <c r="T246" i="4"/>
  <c r="M247" i="4"/>
  <c r="N247" i="4"/>
  <c r="Q247" i="4"/>
  <c r="R247" i="4"/>
  <c r="S247" i="4"/>
  <c r="T247" i="4"/>
  <c r="M248" i="4"/>
  <c r="N248" i="4"/>
  <c r="Q248" i="4"/>
  <c r="R248" i="4"/>
  <c r="S248" i="4"/>
  <c r="T248" i="4"/>
  <c r="M249" i="4"/>
  <c r="N249" i="4"/>
  <c r="Q249" i="4"/>
  <c r="R249" i="4"/>
  <c r="S249" i="4"/>
  <c r="T249" i="4"/>
  <c r="M250" i="4"/>
  <c r="N250" i="4"/>
  <c r="Q250" i="4"/>
  <c r="R250" i="4"/>
  <c r="S250" i="4"/>
  <c r="T250" i="4"/>
  <c r="M251" i="4"/>
  <c r="N251" i="4"/>
  <c r="Q251" i="4"/>
  <c r="R251" i="4"/>
  <c r="S251" i="4"/>
  <c r="T251" i="4"/>
  <c r="M252" i="4"/>
  <c r="N252" i="4"/>
  <c r="Q252" i="4"/>
  <c r="R252" i="4"/>
  <c r="S252" i="4"/>
  <c r="T252" i="4"/>
  <c r="M253" i="4"/>
  <c r="N253" i="4"/>
  <c r="O253" i="4" s="1"/>
  <c r="P253" i="4" s="1"/>
  <c r="Q253" i="4"/>
  <c r="R253" i="4"/>
  <c r="S253" i="4"/>
  <c r="T253" i="4"/>
  <c r="M254" i="4"/>
  <c r="N254" i="4"/>
  <c r="Q254" i="4"/>
  <c r="R254" i="4"/>
  <c r="S254" i="4"/>
  <c r="T254" i="4"/>
  <c r="M255" i="4"/>
  <c r="N255" i="4"/>
  <c r="Q255" i="4"/>
  <c r="R255" i="4"/>
  <c r="S255" i="4"/>
  <c r="T255" i="4"/>
  <c r="M256" i="4"/>
  <c r="N256" i="4"/>
  <c r="Q256" i="4"/>
  <c r="R256" i="4"/>
  <c r="S256" i="4"/>
  <c r="T256" i="4"/>
  <c r="M257" i="4"/>
  <c r="N257" i="4"/>
  <c r="Q257" i="4"/>
  <c r="R257" i="4"/>
  <c r="S257" i="4"/>
  <c r="T257" i="4"/>
  <c r="M258" i="4"/>
  <c r="N258" i="4"/>
  <c r="Q258" i="4"/>
  <c r="R258" i="4"/>
  <c r="S258" i="4"/>
  <c r="T258" i="4"/>
  <c r="M259" i="4"/>
  <c r="N259" i="4"/>
  <c r="Q259" i="4"/>
  <c r="R259" i="4"/>
  <c r="S259" i="4"/>
  <c r="T259" i="4"/>
  <c r="M260" i="4"/>
  <c r="N260" i="4"/>
  <c r="O260" i="4" s="1"/>
  <c r="P260" i="4" s="1"/>
  <c r="Q260" i="4"/>
  <c r="R260" i="4"/>
  <c r="S260" i="4"/>
  <c r="T260" i="4"/>
  <c r="M261" i="4"/>
  <c r="N261" i="4"/>
  <c r="Q261" i="4"/>
  <c r="R261" i="4"/>
  <c r="S261" i="4"/>
  <c r="T261" i="4"/>
  <c r="M262" i="4"/>
  <c r="N262" i="4"/>
  <c r="Q262" i="4"/>
  <c r="R262" i="4"/>
  <c r="S262" i="4"/>
  <c r="T262" i="4"/>
  <c r="M263" i="4"/>
  <c r="N263" i="4"/>
  <c r="Q263" i="4"/>
  <c r="R263" i="4"/>
  <c r="S263" i="4"/>
  <c r="T263" i="4"/>
  <c r="M264" i="4"/>
  <c r="N264" i="4"/>
  <c r="Q264" i="4"/>
  <c r="R264" i="4"/>
  <c r="S264" i="4"/>
  <c r="T264" i="4"/>
  <c r="M265" i="4"/>
  <c r="N265" i="4"/>
  <c r="O265" i="4" s="1"/>
  <c r="P265" i="4" s="1"/>
  <c r="Q265" i="4"/>
  <c r="R265" i="4"/>
  <c r="S265" i="4"/>
  <c r="T265" i="4"/>
  <c r="M266" i="4"/>
  <c r="N266" i="4"/>
  <c r="Q266" i="4"/>
  <c r="R266" i="4"/>
  <c r="S266" i="4"/>
  <c r="T266" i="4"/>
  <c r="M267" i="4"/>
  <c r="N267" i="4"/>
  <c r="Q267" i="4"/>
  <c r="R267" i="4"/>
  <c r="S267" i="4"/>
  <c r="T267" i="4"/>
  <c r="M268" i="4"/>
  <c r="N268" i="4"/>
  <c r="Q268" i="4"/>
  <c r="R268" i="4"/>
  <c r="S268" i="4"/>
  <c r="T268" i="4"/>
  <c r="M269" i="4"/>
  <c r="N269" i="4"/>
  <c r="Q269" i="4"/>
  <c r="R269" i="4"/>
  <c r="S269" i="4"/>
  <c r="T269" i="4"/>
  <c r="M270" i="4"/>
  <c r="N270" i="4"/>
  <c r="Q270" i="4"/>
  <c r="R270" i="4"/>
  <c r="S270" i="4"/>
  <c r="T270" i="4"/>
  <c r="M271" i="4"/>
  <c r="O271" i="4" s="1"/>
  <c r="P271" i="4" s="1"/>
  <c r="N271" i="4"/>
  <c r="Q271" i="4"/>
  <c r="R271" i="4"/>
  <c r="S271" i="4"/>
  <c r="T271" i="4"/>
  <c r="M272" i="4"/>
  <c r="N272" i="4"/>
  <c r="Q272" i="4"/>
  <c r="R272" i="4"/>
  <c r="S272" i="4"/>
  <c r="T272" i="4"/>
  <c r="M273" i="4"/>
  <c r="N273" i="4"/>
  <c r="Q273" i="4"/>
  <c r="R273" i="4"/>
  <c r="S273" i="4"/>
  <c r="T273" i="4"/>
  <c r="M274" i="4"/>
  <c r="O274" i="4" s="1"/>
  <c r="P274" i="4" s="1"/>
  <c r="N274" i="4"/>
  <c r="Q274" i="4"/>
  <c r="R274" i="4"/>
  <c r="S274" i="4"/>
  <c r="T274" i="4"/>
  <c r="M275" i="4"/>
  <c r="O275" i="4" s="1"/>
  <c r="N275" i="4"/>
  <c r="P275" i="4"/>
  <c r="Q275" i="4"/>
  <c r="R275" i="4"/>
  <c r="S275" i="4"/>
  <c r="T275" i="4"/>
  <c r="M276" i="4"/>
  <c r="N276" i="4"/>
  <c r="Q276" i="4"/>
  <c r="R276" i="4"/>
  <c r="S276" i="4"/>
  <c r="T276" i="4"/>
  <c r="M277" i="4"/>
  <c r="N277" i="4"/>
  <c r="Q277" i="4"/>
  <c r="R277" i="4"/>
  <c r="S277" i="4"/>
  <c r="T277" i="4"/>
  <c r="M278" i="4"/>
  <c r="N278" i="4"/>
  <c r="Q278" i="4"/>
  <c r="R278" i="4"/>
  <c r="S278" i="4"/>
  <c r="T278" i="4"/>
  <c r="M279" i="4"/>
  <c r="N279" i="4"/>
  <c r="Q279" i="4"/>
  <c r="R279" i="4"/>
  <c r="S279" i="4"/>
  <c r="T279" i="4"/>
  <c r="M280" i="4"/>
  <c r="O280" i="4" s="1"/>
  <c r="P280" i="4" s="1"/>
  <c r="N280" i="4"/>
  <c r="Q280" i="4"/>
  <c r="R280" i="4"/>
  <c r="S280" i="4"/>
  <c r="T280" i="4"/>
  <c r="M281" i="4"/>
  <c r="N281" i="4"/>
  <c r="Q281" i="4"/>
  <c r="R281" i="4"/>
  <c r="S281" i="4"/>
  <c r="T281" i="4"/>
  <c r="M282" i="4"/>
  <c r="N282" i="4"/>
  <c r="Q282" i="4"/>
  <c r="R282" i="4"/>
  <c r="S282" i="4"/>
  <c r="T282" i="4"/>
  <c r="M283" i="4"/>
  <c r="O283" i="4" s="1"/>
  <c r="P283" i="4" s="1"/>
  <c r="N283" i="4"/>
  <c r="Q283" i="4"/>
  <c r="R283" i="4"/>
  <c r="S283" i="4"/>
  <c r="T283" i="4"/>
  <c r="M284" i="4"/>
  <c r="N284" i="4"/>
  <c r="Q284" i="4"/>
  <c r="R284" i="4"/>
  <c r="S284" i="4"/>
  <c r="T284" i="4"/>
  <c r="M285" i="4"/>
  <c r="N285" i="4"/>
  <c r="Q285" i="4"/>
  <c r="R285" i="4"/>
  <c r="S285" i="4"/>
  <c r="T285" i="4"/>
  <c r="M286" i="4"/>
  <c r="N286" i="4"/>
  <c r="Q286" i="4"/>
  <c r="R286" i="4"/>
  <c r="S286" i="4"/>
  <c r="T286" i="4"/>
  <c r="M287" i="4"/>
  <c r="N287" i="4"/>
  <c r="Q287" i="4"/>
  <c r="R287" i="4"/>
  <c r="S287" i="4"/>
  <c r="T287" i="4"/>
  <c r="M288" i="4"/>
  <c r="N288" i="4"/>
  <c r="Q288" i="4"/>
  <c r="R288" i="4"/>
  <c r="S288" i="4"/>
  <c r="T288" i="4"/>
  <c r="M289" i="4"/>
  <c r="N289" i="4"/>
  <c r="Q289" i="4"/>
  <c r="R289" i="4"/>
  <c r="S289" i="4"/>
  <c r="T289" i="4"/>
  <c r="M290" i="4"/>
  <c r="N290" i="4"/>
  <c r="Q290" i="4"/>
  <c r="R290" i="4"/>
  <c r="S290" i="4"/>
  <c r="T290" i="4"/>
  <c r="M291" i="4"/>
  <c r="O291" i="4" s="1"/>
  <c r="P291" i="4" s="1"/>
  <c r="N291" i="4"/>
  <c r="Q291" i="4"/>
  <c r="R291" i="4"/>
  <c r="S291" i="4"/>
  <c r="T291" i="4"/>
  <c r="M292" i="4"/>
  <c r="N292" i="4"/>
  <c r="Q292" i="4"/>
  <c r="R292" i="4"/>
  <c r="S292" i="4"/>
  <c r="T292" i="4"/>
  <c r="M293" i="4"/>
  <c r="N293" i="4"/>
  <c r="Q293" i="4"/>
  <c r="R293" i="4"/>
  <c r="S293" i="4"/>
  <c r="T293" i="4"/>
  <c r="M294" i="4"/>
  <c r="N294" i="4"/>
  <c r="Q294" i="4"/>
  <c r="R294" i="4"/>
  <c r="S294" i="4"/>
  <c r="T294" i="4"/>
  <c r="M295" i="4"/>
  <c r="O295" i="4" s="1"/>
  <c r="P295" i="4" s="1"/>
  <c r="N295" i="4"/>
  <c r="Q295" i="4"/>
  <c r="R295" i="4"/>
  <c r="S295" i="4"/>
  <c r="T295" i="4"/>
  <c r="M296" i="4"/>
  <c r="N296" i="4"/>
  <c r="Q296" i="4"/>
  <c r="R296" i="4"/>
  <c r="S296" i="4"/>
  <c r="T296" i="4"/>
  <c r="M297" i="4"/>
  <c r="N297" i="4"/>
  <c r="Q297" i="4"/>
  <c r="R297" i="4"/>
  <c r="S297" i="4"/>
  <c r="T297" i="4"/>
  <c r="M298" i="4"/>
  <c r="N298" i="4"/>
  <c r="Q298" i="4"/>
  <c r="R298" i="4"/>
  <c r="S298" i="4"/>
  <c r="T298" i="4"/>
  <c r="M299" i="4"/>
  <c r="N299" i="4"/>
  <c r="Q299" i="4"/>
  <c r="R299" i="4"/>
  <c r="S299" i="4"/>
  <c r="T299" i="4"/>
  <c r="M300" i="4"/>
  <c r="O300" i="4" s="1"/>
  <c r="P300" i="4" s="1"/>
  <c r="N300" i="4"/>
  <c r="Q300" i="4"/>
  <c r="R300" i="4"/>
  <c r="S300" i="4"/>
  <c r="T300" i="4"/>
  <c r="M301" i="4"/>
  <c r="N301" i="4"/>
  <c r="Q301" i="4"/>
  <c r="R301" i="4"/>
  <c r="S301" i="4"/>
  <c r="T301" i="4"/>
  <c r="M302" i="4"/>
  <c r="N302" i="4"/>
  <c r="Q302" i="4"/>
  <c r="R302" i="4"/>
  <c r="S302" i="4"/>
  <c r="T302" i="4"/>
  <c r="M303" i="4"/>
  <c r="N303" i="4"/>
  <c r="Q303" i="4"/>
  <c r="R303" i="4"/>
  <c r="S303" i="4"/>
  <c r="T303" i="4"/>
  <c r="M304" i="4"/>
  <c r="N304" i="4"/>
  <c r="Q304" i="4"/>
  <c r="R304" i="4"/>
  <c r="S304" i="4"/>
  <c r="T304" i="4"/>
  <c r="M305" i="4"/>
  <c r="N305" i="4"/>
  <c r="Q305" i="4"/>
  <c r="R305" i="4"/>
  <c r="S305" i="4"/>
  <c r="T305" i="4"/>
  <c r="M306" i="4"/>
  <c r="N306" i="4"/>
  <c r="Q306" i="4"/>
  <c r="R306" i="4"/>
  <c r="S306" i="4"/>
  <c r="T306" i="4"/>
  <c r="M307" i="4"/>
  <c r="N307" i="4"/>
  <c r="Q307" i="4"/>
  <c r="R307" i="4"/>
  <c r="S307" i="4"/>
  <c r="T307" i="4"/>
  <c r="M308" i="4"/>
  <c r="N308" i="4"/>
  <c r="Q308" i="4"/>
  <c r="R308" i="4"/>
  <c r="S308" i="4"/>
  <c r="T308" i="4"/>
  <c r="M309" i="4"/>
  <c r="N309" i="4"/>
  <c r="Q309" i="4"/>
  <c r="R309" i="4"/>
  <c r="S309" i="4"/>
  <c r="T309" i="4"/>
  <c r="M310" i="4"/>
  <c r="N310" i="4"/>
  <c r="Q310" i="4"/>
  <c r="R310" i="4"/>
  <c r="S310" i="4"/>
  <c r="T310" i="4"/>
  <c r="M311" i="4"/>
  <c r="O311" i="4" s="1"/>
  <c r="P311" i="4" s="1"/>
  <c r="N311" i="4"/>
  <c r="Q311" i="4"/>
  <c r="R311" i="4"/>
  <c r="S311" i="4"/>
  <c r="T311" i="4"/>
  <c r="M312" i="4"/>
  <c r="N312" i="4"/>
  <c r="O312" i="4"/>
  <c r="P312" i="4" s="1"/>
  <c r="Q312" i="4"/>
  <c r="R312" i="4"/>
  <c r="S312" i="4"/>
  <c r="T312" i="4"/>
  <c r="M313" i="4"/>
  <c r="N313" i="4"/>
  <c r="Q313" i="4"/>
  <c r="R313" i="4"/>
  <c r="S313" i="4"/>
  <c r="T313" i="4"/>
  <c r="M314" i="4"/>
  <c r="N314" i="4"/>
  <c r="Q314" i="4"/>
  <c r="R314" i="4"/>
  <c r="S314" i="4"/>
  <c r="T314" i="4"/>
  <c r="M315" i="4"/>
  <c r="N315" i="4"/>
  <c r="Q315" i="4"/>
  <c r="R315" i="4"/>
  <c r="S315" i="4"/>
  <c r="T315" i="4"/>
  <c r="M316" i="4"/>
  <c r="N316" i="4"/>
  <c r="O316" i="4" s="1"/>
  <c r="P316" i="4" s="1"/>
  <c r="Q316" i="4"/>
  <c r="R316" i="4"/>
  <c r="S316" i="4"/>
  <c r="T316" i="4"/>
  <c r="M317" i="4"/>
  <c r="N317" i="4"/>
  <c r="Q317" i="4"/>
  <c r="R317" i="4"/>
  <c r="S317" i="4"/>
  <c r="T317" i="4"/>
  <c r="M318" i="4"/>
  <c r="N318" i="4"/>
  <c r="Q318" i="4"/>
  <c r="R318" i="4"/>
  <c r="S318" i="4"/>
  <c r="T318" i="4"/>
  <c r="M319" i="4"/>
  <c r="N319" i="4"/>
  <c r="Q319" i="4"/>
  <c r="R319" i="4"/>
  <c r="S319" i="4"/>
  <c r="T319" i="4"/>
  <c r="M320" i="4"/>
  <c r="N320" i="4"/>
  <c r="Q320" i="4"/>
  <c r="R320" i="4"/>
  <c r="S320" i="4"/>
  <c r="T320" i="4"/>
  <c r="M321" i="4"/>
  <c r="N321" i="4"/>
  <c r="Q321" i="4"/>
  <c r="R321" i="4"/>
  <c r="S321" i="4"/>
  <c r="T321" i="4"/>
  <c r="M322" i="4"/>
  <c r="N322" i="4"/>
  <c r="Q322" i="4"/>
  <c r="R322" i="4"/>
  <c r="S322" i="4"/>
  <c r="T322" i="4"/>
  <c r="M323" i="4"/>
  <c r="N323" i="4"/>
  <c r="Q323" i="4"/>
  <c r="R323" i="4"/>
  <c r="S323" i="4"/>
  <c r="T323" i="4"/>
  <c r="M324" i="4"/>
  <c r="N324" i="4"/>
  <c r="Q324" i="4"/>
  <c r="R324" i="4"/>
  <c r="S324" i="4"/>
  <c r="T324" i="4"/>
  <c r="M325" i="4"/>
  <c r="N325" i="4"/>
  <c r="Q325" i="4"/>
  <c r="R325" i="4"/>
  <c r="S325" i="4"/>
  <c r="T325" i="4"/>
  <c r="M326" i="4"/>
  <c r="N326" i="4"/>
  <c r="Q326" i="4"/>
  <c r="R326" i="4"/>
  <c r="S326" i="4"/>
  <c r="T326" i="4"/>
  <c r="M327" i="4"/>
  <c r="N327" i="4"/>
  <c r="Q327" i="4"/>
  <c r="R327" i="4"/>
  <c r="S327" i="4"/>
  <c r="T327" i="4"/>
  <c r="M328" i="4"/>
  <c r="N328" i="4"/>
  <c r="O328" i="4" s="1"/>
  <c r="P328" i="4" s="1"/>
  <c r="Q328" i="4"/>
  <c r="R328" i="4"/>
  <c r="S328" i="4"/>
  <c r="T328" i="4"/>
  <c r="M329" i="4"/>
  <c r="N329" i="4"/>
  <c r="Q329" i="4"/>
  <c r="R329" i="4"/>
  <c r="S329" i="4"/>
  <c r="T329" i="4"/>
  <c r="M330" i="4"/>
  <c r="N330" i="4"/>
  <c r="Q330" i="4"/>
  <c r="R330" i="4"/>
  <c r="S330" i="4"/>
  <c r="T330" i="4"/>
  <c r="M331" i="4"/>
  <c r="N331" i="4"/>
  <c r="Q331" i="4"/>
  <c r="R331" i="4"/>
  <c r="S331" i="4"/>
  <c r="T331" i="4"/>
  <c r="M332" i="4"/>
  <c r="N332" i="4"/>
  <c r="Q332" i="4"/>
  <c r="R332" i="4"/>
  <c r="S332" i="4"/>
  <c r="T332" i="4"/>
  <c r="M333" i="4"/>
  <c r="N333" i="4"/>
  <c r="Q333" i="4"/>
  <c r="R333" i="4"/>
  <c r="S333" i="4"/>
  <c r="T333" i="4"/>
  <c r="M334" i="4"/>
  <c r="N334" i="4"/>
  <c r="O334" i="4" s="1"/>
  <c r="P334" i="4" s="1"/>
  <c r="Q334" i="4"/>
  <c r="R334" i="4"/>
  <c r="S334" i="4"/>
  <c r="T334" i="4"/>
  <c r="M335" i="4"/>
  <c r="N335" i="4"/>
  <c r="Q335" i="4"/>
  <c r="R335" i="4"/>
  <c r="S335" i="4"/>
  <c r="T335" i="4"/>
  <c r="M336" i="4"/>
  <c r="N336" i="4"/>
  <c r="Q336" i="4"/>
  <c r="R336" i="4"/>
  <c r="S336" i="4"/>
  <c r="T336" i="4"/>
  <c r="M337" i="4"/>
  <c r="N337" i="4"/>
  <c r="Q337" i="4"/>
  <c r="R337" i="4"/>
  <c r="S337" i="4"/>
  <c r="T337" i="4"/>
  <c r="M338" i="4"/>
  <c r="N338" i="4"/>
  <c r="O338" i="4" s="1"/>
  <c r="P338" i="4" s="1"/>
  <c r="Q338" i="4"/>
  <c r="R338" i="4"/>
  <c r="S338" i="4"/>
  <c r="T338" i="4"/>
  <c r="M339" i="4"/>
  <c r="N339" i="4"/>
  <c r="Q339" i="4"/>
  <c r="R339" i="4"/>
  <c r="S339" i="4"/>
  <c r="T339" i="4"/>
  <c r="M340" i="4"/>
  <c r="N340" i="4"/>
  <c r="Q340" i="4"/>
  <c r="R340" i="4"/>
  <c r="S340" i="4"/>
  <c r="T340" i="4"/>
  <c r="M341" i="4"/>
  <c r="N341" i="4"/>
  <c r="Q341" i="4"/>
  <c r="R341" i="4"/>
  <c r="S341" i="4"/>
  <c r="T341" i="4"/>
  <c r="M342" i="4"/>
  <c r="N342" i="4"/>
  <c r="Q342" i="4"/>
  <c r="R342" i="4"/>
  <c r="S342" i="4"/>
  <c r="T342" i="4"/>
  <c r="M343" i="4"/>
  <c r="N343" i="4"/>
  <c r="Q343" i="4"/>
  <c r="R343" i="4"/>
  <c r="S343" i="4"/>
  <c r="T343" i="4"/>
  <c r="M344" i="4"/>
  <c r="N344" i="4"/>
  <c r="Q344" i="4"/>
  <c r="R344" i="4"/>
  <c r="S344" i="4"/>
  <c r="T344" i="4"/>
  <c r="M345" i="4"/>
  <c r="N345" i="4"/>
  <c r="Q345" i="4"/>
  <c r="R345" i="4"/>
  <c r="S345" i="4"/>
  <c r="T345" i="4"/>
  <c r="M346" i="4"/>
  <c r="N346" i="4"/>
  <c r="Q346" i="4"/>
  <c r="R346" i="4"/>
  <c r="S346" i="4"/>
  <c r="T346" i="4"/>
  <c r="M347" i="4"/>
  <c r="N347" i="4"/>
  <c r="Q347" i="4"/>
  <c r="R347" i="4"/>
  <c r="S347" i="4"/>
  <c r="T347" i="4"/>
  <c r="M348" i="4"/>
  <c r="O348" i="4" s="1"/>
  <c r="P348" i="4" s="1"/>
  <c r="N348" i="4"/>
  <c r="Q348" i="4"/>
  <c r="R348" i="4"/>
  <c r="S348" i="4"/>
  <c r="T348" i="4"/>
  <c r="M349" i="4"/>
  <c r="N349" i="4"/>
  <c r="Q349" i="4"/>
  <c r="R349" i="4"/>
  <c r="S349" i="4"/>
  <c r="T349" i="4"/>
  <c r="M350" i="4"/>
  <c r="N350" i="4"/>
  <c r="Q350" i="4"/>
  <c r="R350" i="4"/>
  <c r="S350" i="4"/>
  <c r="T350" i="4"/>
  <c r="M351" i="4"/>
  <c r="N351" i="4"/>
  <c r="Q351" i="4"/>
  <c r="R351" i="4"/>
  <c r="S351" i="4"/>
  <c r="T351" i="4"/>
  <c r="M352" i="4"/>
  <c r="N352" i="4"/>
  <c r="Q352" i="4"/>
  <c r="R352" i="4"/>
  <c r="S352" i="4"/>
  <c r="T352" i="4"/>
  <c r="M353" i="4"/>
  <c r="N353" i="4"/>
  <c r="Q353" i="4"/>
  <c r="R353" i="4"/>
  <c r="S353" i="4"/>
  <c r="T353" i="4"/>
  <c r="M354" i="4"/>
  <c r="N354" i="4"/>
  <c r="Q354" i="4"/>
  <c r="R354" i="4"/>
  <c r="S354" i="4"/>
  <c r="T354" i="4"/>
  <c r="M355" i="4"/>
  <c r="N355" i="4"/>
  <c r="Q355" i="4"/>
  <c r="R355" i="4"/>
  <c r="S355" i="4"/>
  <c r="T355" i="4"/>
  <c r="M356" i="4"/>
  <c r="N356" i="4"/>
  <c r="Q356" i="4"/>
  <c r="R356" i="4"/>
  <c r="S356" i="4"/>
  <c r="T356" i="4"/>
  <c r="M357" i="4"/>
  <c r="N357" i="4"/>
  <c r="Q357" i="4"/>
  <c r="R357" i="4"/>
  <c r="S357" i="4"/>
  <c r="T357" i="4"/>
  <c r="M358" i="4"/>
  <c r="N358" i="4"/>
  <c r="Q358" i="4"/>
  <c r="R358" i="4"/>
  <c r="S358" i="4"/>
  <c r="T358" i="4"/>
  <c r="M359" i="4"/>
  <c r="N359" i="4"/>
  <c r="Q359" i="4"/>
  <c r="R359" i="4"/>
  <c r="S359" i="4"/>
  <c r="T359" i="4"/>
  <c r="M360" i="4"/>
  <c r="N360" i="4"/>
  <c r="Q360" i="4"/>
  <c r="R360" i="4"/>
  <c r="S360" i="4"/>
  <c r="T360" i="4"/>
  <c r="M361" i="4"/>
  <c r="N361" i="4"/>
  <c r="O361" i="4" s="1"/>
  <c r="P361" i="4" s="1"/>
  <c r="Q361" i="4"/>
  <c r="R361" i="4"/>
  <c r="S361" i="4"/>
  <c r="T361" i="4"/>
  <c r="M362" i="4"/>
  <c r="O362" i="4" s="1"/>
  <c r="P362" i="4" s="1"/>
  <c r="N362" i="4"/>
  <c r="Q362" i="4"/>
  <c r="R362" i="4"/>
  <c r="S362" i="4"/>
  <c r="T362" i="4"/>
  <c r="M363" i="4"/>
  <c r="N363" i="4"/>
  <c r="Q363" i="4"/>
  <c r="R363" i="4"/>
  <c r="S363" i="4"/>
  <c r="T363" i="4"/>
  <c r="M364" i="4"/>
  <c r="N364" i="4"/>
  <c r="Q364" i="4"/>
  <c r="R364" i="4"/>
  <c r="S364" i="4"/>
  <c r="T364" i="4"/>
  <c r="M365" i="4"/>
  <c r="N365" i="4"/>
  <c r="Q365" i="4"/>
  <c r="R365" i="4"/>
  <c r="S365" i="4"/>
  <c r="T365" i="4"/>
  <c r="M366" i="4"/>
  <c r="N366" i="4"/>
  <c r="Q366" i="4"/>
  <c r="R366" i="4"/>
  <c r="S366" i="4"/>
  <c r="T366" i="4"/>
  <c r="M367" i="4"/>
  <c r="N367" i="4"/>
  <c r="Q367" i="4"/>
  <c r="R367" i="4"/>
  <c r="S367" i="4"/>
  <c r="T367" i="4"/>
  <c r="M368" i="4"/>
  <c r="N368" i="4"/>
  <c r="Q368" i="4"/>
  <c r="R368" i="4"/>
  <c r="S368" i="4"/>
  <c r="T368" i="4"/>
  <c r="M369" i="4"/>
  <c r="N369" i="4"/>
  <c r="Q369" i="4"/>
  <c r="R369" i="4"/>
  <c r="S369" i="4"/>
  <c r="T369" i="4"/>
  <c r="M370" i="4"/>
  <c r="N370" i="4"/>
  <c r="Q370" i="4"/>
  <c r="R370" i="4"/>
  <c r="S370" i="4"/>
  <c r="T370" i="4"/>
  <c r="M371" i="4"/>
  <c r="N371" i="4"/>
  <c r="Q371" i="4"/>
  <c r="R371" i="4"/>
  <c r="S371" i="4"/>
  <c r="T371" i="4"/>
  <c r="M372" i="4"/>
  <c r="N372" i="4"/>
  <c r="Q372" i="4"/>
  <c r="R372" i="4"/>
  <c r="S372" i="4"/>
  <c r="T372" i="4"/>
  <c r="M373" i="4"/>
  <c r="N373" i="4"/>
  <c r="Q373" i="4"/>
  <c r="R373" i="4"/>
  <c r="S373" i="4"/>
  <c r="T373" i="4"/>
  <c r="M374" i="4"/>
  <c r="O374" i="4" s="1"/>
  <c r="P374" i="4" s="1"/>
  <c r="N374" i="4"/>
  <c r="Q374" i="4"/>
  <c r="R374" i="4"/>
  <c r="S374" i="4"/>
  <c r="T374" i="4"/>
  <c r="M375" i="4"/>
  <c r="N375" i="4"/>
  <c r="O375" i="4"/>
  <c r="P375" i="4" s="1"/>
  <c r="Q375" i="4"/>
  <c r="R375" i="4"/>
  <c r="S375" i="4"/>
  <c r="T375" i="4"/>
  <c r="M376" i="4"/>
  <c r="N376" i="4"/>
  <c r="Q376" i="4"/>
  <c r="R376" i="4"/>
  <c r="S376" i="4"/>
  <c r="T376" i="4"/>
  <c r="M377" i="4"/>
  <c r="N377" i="4"/>
  <c r="Q377" i="4"/>
  <c r="R377" i="4"/>
  <c r="S377" i="4"/>
  <c r="T377" i="4"/>
  <c r="M378" i="4"/>
  <c r="N378" i="4"/>
  <c r="Q378" i="4"/>
  <c r="R378" i="4"/>
  <c r="S378" i="4"/>
  <c r="T378" i="4"/>
  <c r="M379" i="4"/>
  <c r="N379" i="4"/>
  <c r="Q379" i="4"/>
  <c r="R379" i="4"/>
  <c r="S379" i="4"/>
  <c r="T379" i="4"/>
  <c r="M380" i="4"/>
  <c r="N380" i="4"/>
  <c r="Q380" i="4"/>
  <c r="R380" i="4"/>
  <c r="S380" i="4"/>
  <c r="T380" i="4"/>
  <c r="M381" i="4"/>
  <c r="N381" i="4"/>
  <c r="Q381" i="4"/>
  <c r="R381" i="4"/>
  <c r="S381" i="4"/>
  <c r="T381" i="4"/>
  <c r="M382" i="4"/>
  <c r="N382" i="4"/>
  <c r="Q382" i="4"/>
  <c r="R382" i="4"/>
  <c r="S382" i="4"/>
  <c r="T382" i="4"/>
  <c r="M383" i="4"/>
  <c r="N383" i="4"/>
  <c r="Q383" i="4"/>
  <c r="R383" i="4"/>
  <c r="S383" i="4"/>
  <c r="T383" i="4"/>
  <c r="M384" i="4"/>
  <c r="N384" i="4"/>
  <c r="Q384" i="4"/>
  <c r="R384" i="4"/>
  <c r="S384" i="4"/>
  <c r="T384" i="4"/>
  <c r="M385" i="4"/>
  <c r="N385" i="4"/>
  <c r="Q385" i="4"/>
  <c r="R385" i="4"/>
  <c r="S385" i="4"/>
  <c r="T385" i="4"/>
  <c r="M386" i="4"/>
  <c r="N386" i="4"/>
  <c r="Q386" i="4"/>
  <c r="R386" i="4"/>
  <c r="S386" i="4"/>
  <c r="T386" i="4"/>
  <c r="M387" i="4"/>
  <c r="N387" i="4"/>
  <c r="O387" i="4" s="1"/>
  <c r="P387" i="4" s="1"/>
  <c r="Q387" i="4"/>
  <c r="R387" i="4"/>
  <c r="S387" i="4"/>
  <c r="T387" i="4"/>
  <c r="M388" i="4"/>
  <c r="N388" i="4"/>
  <c r="Q388" i="4"/>
  <c r="R388" i="4"/>
  <c r="S388" i="4"/>
  <c r="T388" i="4"/>
  <c r="M389" i="4"/>
  <c r="N389" i="4"/>
  <c r="Q389" i="4"/>
  <c r="R389" i="4"/>
  <c r="S389" i="4"/>
  <c r="T389" i="4"/>
  <c r="M390" i="4"/>
  <c r="N390" i="4"/>
  <c r="Q390" i="4"/>
  <c r="R390" i="4"/>
  <c r="S390" i="4"/>
  <c r="T390" i="4"/>
  <c r="M391" i="4"/>
  <c r="N391" i="4"/>
  <c r="Q391" i="4"/>
  <c r="R391" i="4"/>
  <c r="S391" i="4"/>
  <c r="T391" i="4"/>
  <c r="M392" i="4"/>
  <c r="N392" i="4"/>
  <c r="Q392" i="4"/>
  <c r="R392" i="4"/>
  <c r="S392" i="4"/>
  <c r="T392" i="4"/>
  <c r="M393" i="4"/>
  <c r="N393" i="4"/>
  <c r="Q393" i="4"/>
  <c r="R393" i="4"/>
  <c r="S393" i="4"/>
  <c r="T393" i="4"/>
  <c r="M394" i="4"/>
  <c r="N394" i="4"/>
  <c r="Q394" i="4"/>
  <c r="R394" i="4"/>
  <c r="S394" i="4"/>
  <c r="T394" i="4"/>
  <c r="M395" i="4"/>
  <c r="N395" i="4"/>
  <c r="Q395" i="4"/>
  <c r="R395" i="4"/>
  <c r="S395" i="4"/>
  <c r="T395" i="4"/>
  <c r="M396" i="4"/>
  <c r="N396" i="4"/>
  <c r="Q396" i="4"/>
  <c r="R396" i="4"/>
  <c r="S396" i="4"/>
  <c r="T396" i="4"/>
  <c r="M397" i="4"/>
  <c r="N397" i="4"/>
  <c r="Q397" i="4"/>
  <c r="R397" i="4"/>
  <c r="S397" i="4"/>
  <c r="T397" i="4"/>
  <c r="M398" i="4"/>
  <c r="N398" i="4"/>
  <c r="Q398" i="4"/>
  <c r="R398" i="4"/>
  <c r="S398" i="4"/>
  <c r="T398" i="4"/>
  <c r="M399" i="4"/>
  <c r="N399" i="4"/>
  <c r="Q399" i="4"/>
  <c r="R399" i="4"/>
  <c r="S399" i="4"/>
  <c r="T399" i="4"/>
  <c r="M400" i="4"/>
  <c r="N400" i="4"/>
  <c r="Q400" i="4"/>
  <c r="R400" i="4"/>
  <c r="S400" i="4"/>
  <c r="T400" i="4"/>
  <c r="M401" i="4"/>
  <c r="N401" i="4"/>
  <c r="Q401" i="4"/>
  <c r="R401" i="4"/>
  <c r="S401" i="4"/>
  <c r="T401" i="4"/>
  <c r="M402" i="4"/>
  <c r="N402" i="4"/>
  <c r="Q402" i="4"/>
  <c r="R402" i="4"/>
  <c r="S402" i="4"/>
  <c r="T402" i="4"/>
  <c r="M403" i="4"/>
  <c r="N403" i="4"/>
  <c r="Q403" i="4"/>
  <c r="R403" i="4"/>
  <c r="S403" i="4"/>
  <c r="T403" i="4"/>
  <c r="M404" i="4"/>
  <c r="N404" i="4"/>
  <c r="Q404" i="4"/>
  <c r="R404" i="4"/>
  <c r="S404" i="4"/>
  <c r="T404" i="4"/>
  <c r="M405" i="4"/>
  <c r="N405" i="4"/>
  <c r="Q405" i="4"/>
  <c r="R405" i="4"/>
  <c r="S405" i="4"/>
  <c r="T405" i="4"/>
  <c r="M406" i="4"/>
  <c r="N406" i="4"/>
  <c r="Q406" i="4"/>
  <c r="R406" i="4"/>
  <c r="S406" i="4"/>
  <c r="T406" i="4"/>
  <c r="M407" i="4"/>
  <c r="N407" i="4"/>
  <c r="Q407" i="4"/>
  <c r="R407" i="4"/>
  <c r="S407" i="4"/>
  <c r="T407" i="4"/>
  <c r="M408" i="4"/>
  <c r="N408" i="4"/>
  <c r="Q408" i="4"/>
  <c r="R408" i="4"/>
  <c r="S408" i="4"/>
  <c r="T408" i="4"/>
  <c r="M409" i="4"/>
  <c r="N409" i="4"/>
  <c r="Q409" i="4"/>
  <c r="R409" i="4"/>
  <c r="S409" i="4"/>
  <c r="T409" i="4"/>
  <c r="M410" i="4"/>
  <c r="N410" i="4"/>
  <c r="Q410" i="4"/>
  <c r="R410" i="4"/>
  <c r="S410" i="4"/>
  <c r="T410" i="4"/>
  <c r="M411" i="4"/>
  <c r="N411" i="4"/>
  <c r="Q411" i="4"/>
  <c r="R411" i="4"/>
  <c r="S411" i="4"/>
  <c r="T411" i="4"/>
  <c r="M412" i="4"/>
  <c r="N412" i="4"/>
  <c r="Q412" i="4"/>
  <c r="R412" i="4"/>
  <c r="S412" i="4"/>
  <c r="T412" i="4"/>
  <c r="M413" i="4"/>
  <c r="N413" i="4"/>
  <c r="Q413" i="4"/>
  <c r="R413" i="4"/>
  <c r="S413" i="4"/>
  <c r="T413" i="4"/>
  <c r="M414" i="4"/>
  <c r="N414" i="4"/>
  <c r="Q414" i="4"/>
  <c r="R414" i="4"/>
  <c r="S414" i="4"/>
  <c r="T414" i="4"/>
  <c r="M415" i="4"/>
  <c r="N415" i="4"/>
  <c r="Q415" i="4"/>
  <c r="R415" i="4"/>
  <c r="S415" i="4"/>
  <c r="T415" i="4"/>
  <c r="M416" i="4"/>
  <c r="N416" i="4"/>
  <c r="Q416" i="4"/>
  <c r="R416" i="4"/>
  <c r="S416" i="4"/>
  <c r="T416" i="4"/>
  <c r="M417" i="4"/>
  <c r="N417" i="4"/>
  <c r="Q417" i="4"/>
  <c r="R417" i="4"/>
  <c r="S417" i="4"/>
  <c r="T417" i="4"/>
  <c r="M418" i="4"/>
  <c r="N418" i="4"/>
  <c r="Q418" i="4"/>
  <c r="R418" i="4"/>
  <c r="S418" i="4"/>
  <c r="T418" i="4"/>
  <c r="M419" i="4"/>
  <c r="N419" i="4"/>
  <c r="Q419" i="4"/>
  <c r="R419" i="4"/>
  <c r="S419" i="4"/>
  <c r="T419" i="4"/>
  <c r="M420" i="4"/>
  <c r="N420" i="4"/>
  <c r="Q420" i="4"/>
  <c r="R420" i="4"/>
  <c r="S420" i="4"/>
  <c r="T420" i="4"/>
  <c r="M421" i="4"/>
  <c r="N421" i="4"/>
  <c r="Q421" i="4"/>
  <c r="R421" i="4"/>
  <c r="S421" i="4"/>
  <c r="T421" i="4"/>
  <c r="M422" i="4"/>
  <c r="N422" i="4"/>
  <c r="Q422" i="4"/>
  <c r="R422" i="4"/>
  <c r="S422" i="4"/>
  <c r="T422" i="4"/>
  <c r="M423" i="4"/>
  <c r="N423" i="4"/>
  <c r="Q423" i="4"/>
  <c r="R423" i="4"/>
  <c r="S423" i="4"/>
  <c r="T423" i="4"/>
  <c r="M424" i="4"/>
  <c r="N424" i="4"/>
  <c r="Q424" i="4"/>
  <c r="R424" i="4"/>
  <c r="S424" i="4"/>
  <c r="T424" i="4"/>
  <c r="M425" i="4"/>
  <c r="N425" i="4"/>
  <c r="Q425" i="4"/>
  <c r="R425" i="4"/>
  <c r="S425" i="4"/>
  <c r="T425" i="4"/>
  <c r="M426" i="4"/>
  <c r="N426" i="4"/>
  <c r="Q426" i="4"/>
  <c r="R426" i="4"/>
  <c r="S426" i="4"/>
  <c r="T426" i="4"/>
  <c r="M427" i="4"/>
  <c r="N427" i="4"/>
  <c r="Q427" i="4"/>
  <c r="R427" i="4"/>
  <c r="S427" i="4"/>
  <c r="T427" i="4"/>
  <c r="M428" i="4"/>
  <c r="N428" i="4"/>
  <c r="Q428" i="4"/>
  <c r="R428" i="4"/>
  <c r="S428" i="4"/>
  <c r="T428" i="4"/>
  <c r="M429" i="4"/>
  <c r="N429" i="4"/>
  <c r="Q429" i="4"/>
  <c r="R429" i="4"/>
  <c r="S429" i="4"/>
  <c r="T429" i="4"/>
  <c r="M430" i="4"/>
  <c r="N430" i="4"/>
  <c r="Q430" i="4"/>
  <c r="R430" i="4"/>
  <c r="S430" i="4"/>
  <c r="T430" i="4"/>
  <c r="M431" i="4"/>
  <c r="N431" i="4"/>
  <c r="Q431" i="4"/>
  <c r="R431" i="4"/>
  <c r="S431" i="4"/>
  <c r="T431" i="4"/>
  <c r="M432" i="4"/>
  <c r="N432" i="4"/>
  <c r="Q432" i="4"/>
  <c r="R432" i="4"/>
  <c r="S432" i="4"/>
  <c r="T432" i="4"/>
  <c r="M433" i="4"/>
  <c r="N433" i="4"/>
  <c r="Q433" i="4"/>
  <c r="R433" i="4"/>
  <c r="S433" i="4"/>
  <c r="T433" i="4"/>
  <c r="M434" i="4"/>
  <c r="N434" i="4"/>
  <c r="Q434" i="4"/>
  <c r="R434" i="4"/>
  <c r="S434" i="4"/>
  <c r="T434" i="4"/>
  <c r="M435" i="4"/>
  <c r="N435" i="4"/>
  <c r="Q435" i="4"/>
  <c r="R435" i="4"/>
  <c r="S435" i="4"/>
  <c r="T435" i="4"/>
  <c r="M436" i="4"/>
  <c r="N436" i="4"/>
  <c r="Q436" i="4"/>
  <c r="R436" i="4"/>
  <c r="S436" i="4"/>
  <c r="T436" i="4"/>
  <c r="M437" i="4"/>
  <c r="N437" i="4"/>
  <c r="Q437" i="4"/>
  <c r="R437" i="4"/>
  <c r="S437" i="4"/>
  <c r="T437" i="4"/>
  <c r="M438" i="4"/>
  <c r="N438" i="4"/>
  <c r="Q438" i="4"/>
  <c r="R438" i="4"/>
  <c r="S438" i="4"/>
  <c r="T438" i="4"/>
  <c r="M439" i="4"/>
  <c r="N439" i="4"/>
  <c r="Q439" i="4"/>
  <c r="R439" i="4"/>
  <c r="S439" i="4"/>
  <c r="T439" i="4"/>
  <c r="M440" i="4"/>
  <c r="N440" i="4"/>
  <c r="Q440" i="4"/>
  <c r="R440" i="4"/>
  <c r="S440" i="4"/>
  <c r="T440" i="4"/>
  <c r="M441" i="4"/>
  <c r="N441" i="4"/>
  <c r="Q441" i="4"/>
  <c r="R441" i="4"/>
  <c r="S441" i="4"/>
  <c r="T441" i="4"/>
  <c r="M442" i="4"/>
  <c r="N442" i="4"/>
  <c r="Q442" i="4"/>
  <c r="R442" i="4"/>
  <c r="S442" i="4"/>
  <c r="T442" i="4"/>
  <c r="M443" i="4"/>
  <c r="N443" i="4"/>
  <c r="Q443" i="4"/>
  <c r="R443" i="4"/>
  <c r="S443" i="4"/>
  <c r="T443" i="4"/>
  <c r="M444" i="4"/>
  <c r="N444" i="4"/>
  <c r="Q444" i="4"/>
  <c r="R444" i="4"/>
  <c r="S444" i="4"/>
  <c r="T444" i="4"/>
  <c r="M445" i="4"/>
  <c r="N445" i="4"/>
  <c r="Q445" i="4"/>
  <c r="R445" i="4"/>
  <c r="S445" i="4"/>
  <c r="T445" i="4"/>
  <c r="M446" i="4"/>
  <c r="N446" i="4"/>
  <c r="Q446" i="4"/>
  <c r="R446" i="4"/>
  <c r="S446" i="4"/>
  <c r="T446" i="4"/>
  <c r="M447" i="4"/>
  <c r="N447" i="4"/>
  <c r="Q447" i="4"/>
  <c r="R447" i="4"/>
  <c r="S447" i="4"/>
  <c r="T447" i="4"/>
  <c r="M448" i="4"/>
  <c r="N448" i="4"/>
  <c r="Q448" i="4"/>
  <c r="R448" i="4"/>
  <c r="S448" i="4"/>
  <c r="T448" i="4"/>
  <c r="M449" i="4"/>
  <c r="N449" i="4"/>
  <c r="Q449" i="4"/>
  <c r="R449" i="4"/>
  <c r="S449" i="4"/>
  <c r="T449" i="4"/>
  <c r="M450" i="4"/>
  <c r="N450" i="4"/>
  <c r="Q450" i="4"/>
  <c r="R450" i="4"/>
  <c r="S450" i="4"/>
  <c r="T450" i="4"/>
  <c r="M451" i="4"/>
  <c r="N451" i="4"/>
  <c r="Q451" i="4"/>
  <c r="R451" i="4"/>
  <c r="S451" i="4"/>
  <c r="T451" i="4"/>
  <c r="M452" i="4"/>
  <c r="N452" i="4"/>
  <c r="Q452" i="4"/>
  <c r="R452" i="4"/>
  <c r="S452" i="4"/>
  <c r="T452" i="4"/>
  <c r="M453" i="4"/>
  <c r="N453" i="4"/>
  <c r="Q453" i="4"/>
  <c r="R453" i="4"/>
  <c r="S453" i="4"/>
  <c r="T453" i="4"/>
  <c r="M454" i="4"/>
  <c r="N454" i="4"/>
  <c r="Q454" i="4"/>
  <c r="R454" i="4"/>
  <c r="S454" i="4"/>
  <c r="T454" i="4"/>
  <c r="M455" i="4"/>
  <c r="N455" i="4"/>
  <c r="Q455" i="4"/>
  <c r="R455" i="4"/>
  <c r="S455" i="4"/>
  <c r="T455" i="4"/>
  <c r="M456" i="4"/>
  <c r="N456" i="4"/>
  <c r="Q456" i="4"/>
  <c r="R456" i="4"/>
  <c r="S456" i="4"/>
  <c r="T456" i="4"/>
  <c r="M457" i="4"/>
  <c r="N457" i="4"/>
  <c r="Q457" i="4"/>
  <c r="R457" i="4"/>
  <c r="S457" i="4"/>
  <c r="T457" i="4"/>
  <c r="M458" i="4"/>
  <c r="N458" i="4"/>
  <c r="Q458" i="4"/>
  <c r="R458" i="4"/>
  <c r="S458" i="4"/>
  <c r="T458" i="4"/>
  <c r="M459" i="4"/>
  <c r="N459" i="4"/>
  <c r="Q459" i="4"/>
  <c r="R459" i="4"/>
  <c r="S459" i="4"/>
  <c r="T459" i="4"/>
  <c r="M460" i="4"/>
  <c r="N460" i="4"/>
  <c r="Q460" i="4"/>
  <c r="R460" i="4"/>
  <c r="S460" i="4"/>
  <c r="T460" i="4"/>
  <c r="M461" i="4"/>
  <c r="N461" i="4"/>
  <c r="Q461" i="4"/>
  <c r="R461" i="4"/>
  <c r="S461" i="4"/>
  <c r="T461" i="4"/>
  <c r="M462" i="4"/>
  <c r="N462" i="4"/>
  <c r="Q462" i="4"/>
  <c r="R462" i="4"/>
  <c r="S462" i="4"/>
  <c r="T462" i="4"/>
  <c r="M463" i="4"/>
  <c r="N463" i="4"/>
  <c r="Q463" i="4"/>
  <c r="R463" i="4"/>
  <c r="S463" i="4"/>
  <c r="T463" i="4"/>
  <c r="M464" i="4"/>
  <c r="N464" i="4"/>
  <c r="Q464" i="4"/>
  <c r="R464" i="4"/>
  <c r="S464" i="4"/>
  <c r="T464" i="4"/>
  <c r="M465" i="4"/>
  <c r="N465" i="4"/>
  <c r="Q465" i="4"/>
  <c r="R465" i="4"/>
  <c r="S465" i="4"/>
  <c r="T465" i="4"/>
  <c r="M466" i="4"/>
  <c r="N466" i="4"/>
  <c r="Q466" i="4"/>
  <c r="R466" i="4"/>
  <c r="S466" i="4"/>
  <c r="T466" i="4"/>
  <c r="M467" i="4"/>
  <c r="N467" i="4"/>
  <c r="Q467" i="4"/>
  <c r="R467" i="4"/>
  <c r="S467" i="4"/>
  <c r="T467" i="4"/>
  <c r="M468" i="4"/>
  <c r="N468" i="4"/>
  <c r="Q468" i="4"/>
  <c r="R468" i="4"/>
  <c r="S468" i="4"/>
  <c r="T468" i="4"/>
  <c r="M469" i="4"/>
  <c r="N469" i="4"/>
  <c r="Q469" i="4"/>
  <c r="R469" i="4"/>
  <c r="S469" i="4"/>
  <c r="T469" i="4"/>
  <c r="M470" i="4"/>
  <c r="N470" i="4"/>
  <c r="Q470" i="4"/>
  <c r="R470" i="4"/>
  <c r="S470" i="4"/>
  <c r="T470" i="4"/>
  <c r="M471" i="4"/>
  <c r="N471" i="4"/>
  <c r="Q471" i="4"/>
  <c r="R471" i="4"/>
  <c r="S471" i="4"/>
  <c r="T471" i="4"/>
  <c r="M472" i="4"/>
  <c r="N472" i="4"/>
  <c r="Q472" i="4"/>
  <c r="R472" i="4"/>
  <c r="S472" i="4"/>
  <c r="T472" i="4"/>
  <c r="M473" i="4"/>
  <c r="N473" i="4"/>
  <c r="Q473" i="4"/>
  <c r="R473" i="4"/>
  <c r="S473" i="4"/>
  <c r="T473" i="4"/>
  <c r="M474" i="4"/>
  <c r="O474" i="4" s="1"/>
  <c r="P474" i="4" s="1"/>
  <c r="N474" i="4"/>
  <c r="Q474" i="4"/>
  <c r="R474" i="4"/>
  <c r="S474" i="4"/>
  <c r="T474" i="4"/>
  <c r="M475" i="4"/>
  <c r="N475" i="4"/>
  <c r="Q475" i="4"/>
  <c r="R475" i="4"/>
  <c r="S475" i="4"/>
  <c r="T475" i="4"/>
  <c r="M476" i="4"/>
  <c r="N476" i="4"/>
  <c r="Q476" i="4"/>
  <c r="R476" i="4"/>
  <c r="S476" i="4"/>
  <c r="T476" i="4"/>
  <c r="M477" i="4"/>
  <c r="N477" i="4"/>
  <c r="Q477" i="4"/>
  <c r="R477" i="4"/>
  <c r="S477" i="4"/>
  <c r="T477" i="4"/>
  <c r="M478" i="4"/>
  <c r="N478" i="4"/>
  <c r="Q478" i="4"/>
  <c r="R478" i="4"/>
  <c r="S478" i="4"/>
  <c r="T478" i="4"/>
  <c r="M479" i="4"/>
  <c r="N479" i="4"/>
  <c r="O479" i="4" s="1"/>
  <c r="P479" i="4" s="1"/>
  <c r="Q479" i="4"/>
  <c r="R479" i="4"/>
  <c r="S479" i="4"/>
  <c r="T479" i="4"/>
  <c r="M480" i="4"/>
  <c r="N480" i="4"/>
  <c r="Q480" i="4"/>
  <c r="R480" i="4"/>
  <c r="S480" i="4"/>
  <c r="T480" i="4"/>
  <c r="M481" i="4"/>
  <c r="N481" i="4"/>
  <c r="Q481" i="4"/>
  <c r="R481" i="4"/>
  <c r="S481" i="4"/>
  <c r="T481" i="4"/>
  <c r="M482" i="4"/>
  <c r="O482" i="4" s="1"/>
  <c r="P482" i="4" s="1"/>
  <c r="N482" i="4"/>
  <c r="Q482" i="4"/>
  <c r="R482" i="4"/>
  <c r="S482" i="4"/>
  <c r="T482" i="4"/>
  <c r="M483" i="4"/>
  <c r="N483" i="4"/>
  <c r="Q483" i="4"/>
  <c r="R483" i="4"/>
  <c r="S483" i="4"/>
  <c r="T483" i="4"/>
  <c r="M484" i="4"/>
  <c r="N484" i="4"/>
  <c r="Q484" i="4"/>
  <c r="R484" i="4"/>
  <c r="S484" i="4"/>
  <c r="T484" i="4"/>
  <c r="M485" i="4"/>
  <c r="N485" i="4"/>
  <c r="Q485" i="4"/>
  <c r="R485" i="4"/>
  <c r="S485" i="4"/>
  <c r="T485" i="4"/>
  <c r="M486" i="4"/>
  <c r="N486" i="4"/>
  <c r="Q486" i="4"/>
  <c r="R486" i="4"/>
  <c r="S486" i="4"/>
  <c r="T486" i="4"/>
  <c r="M487" i="4"/>
  <c r="N487" i="4"/>
  <c r="Q487" i="4"/>
  <c r="R487" i="4"/>
  <c r="S487" i="4"/>
  <c r="T487" i="4"/>
  <c r="M488" i="4"/>
  <c r="N488" i="4"/>
  <c r="Q488" i="4"/>
  <c r="R488" i="4"/>
  <c r="S488" i="4"/>
  <c r="T488" i="4"/>
  <c r="M489" i="4"/>
  <c r="N489" i="4"/>
  <c r="Q489" i="4"/>
  <c r="R489" i="4"/>
  <c r="S489" i="4"/>
  <c r="T489" i="4"/>
  <c r="M490" i="4"/>
  <c r="O490" i="4" s="1"/>
  <c r="P490" i="4" s="1"/>
  <c r="N490" i="4"/>
  <c r="Q490" i="4"/>
  <c r="R490" i="4"/>
  <c r="S490" i="4"/>
  <c r="T490" i="4"/>
  <c r="M491" i="4"/>
  <c r="N491" i="4"/>
  <c r="Q491" i="4"/>
  <c r="R491" i="4"/>
  <c r="S491" i="4"/>
  <c r="T491" i="4"/>
  <c r="M492" i="4"/>
  <c r="N492" i="4"/>
  <c r="Q492" i="4"/>
  <c r="R492" i="4"/>
  <c r="S492" i="4"/>
  <c r="T492" i="4"/>
  <c r="M493" i="4"/>
  <c r="N493" i="4"/>
  <c r="Q493" i="4"/>
  <c r="R493" i="4"/>
  <c r="S493" i="4"/>
  <c r="T493" i="4"/>
  <c r="M494" i="4"/>
  <c r="N494" i="4"/>
  <c r="Q494" i="4"/>
  <c r="R494" i="4"/>
  <c r="S494" i="4"/>
  <c r="T494" i="4"/>
  <c r="M495" i="4"/>
  <c r="N495" i="4"/>
  <c r="O495" i="4" s="1"/>
  <c r="P495" i="4" s="1"/>
  <c r="Q495" i="4"/>
  <c r="R495" i="4"/>
  <c r="S495" i="4"/>
  <c r="T495" i="4"/>
  <c r="M496" i="4"/>
  <c r="N496" i="4"/>
  <c r="Q496" i="4"/>
  <c r="R496" i="4"/>
  <c r="S496" i="4"/>
  <c r="T496" i="4"/>
  <c r="M497" i="4"/>
  <c r="N497" i="4"/>
  <c r="Q497" i="4"/>
  <c r="R497" i="4"/>
  <c r="S497" i="4"/>
  <c r="T497" i="4"/>
  <c r="M498" i="4"/>
  <c r="O498" i="4" s="1"/>
  <c r="P498" i="4" s="1"/>
  <c r="N498" i="4"/>
  <c r="Q498" i="4"/>
  <c r="R498" i="4"/>
  <c r="S498" i="4"/>
  <c r="T498" i="4"/>
  <c r="M499" i="4"/>
  <c r="N499" i="4"/>
  <c r="O499" i="4" s="1"/>
  <c r="P499" i="4" s="1"/>
  <c r="Q499" i="4"/>
  <c r="R499" i="4"/>
  <c r="S499" i="4"/>
  <c r="T499" i="4"/>
  <c r="M500" i="4"/>
  <c r="N500" i="4"/>
  <c r="O500" i="4" s="1"/>
  <c r="P500" i="4" s="1"/>
  <c r="Q500" i="4"/>
  <c r="R500" i="4"/>
  <c r="S500" i="4"/>
  <c r="T500" i="4"/>
  <c r="M501" i="4"/>
  <c r="N501" i="4"/>
  <c r="Q501" i="4"/>
  <c r="R501" i="4"/>
  <c r="S501" i="4"/>
  <c r="T501" i="4"/>
  <c r="M502" i="4"/>
  <c r="N502" i="4"/>
  <c r="Q502" i="4"/>
  <c r="R502" i="4"/>
  <c r="S502" i="4"/>
  <c r="T502" i="4"/>
  <c r="M503" i="4"/>
  <c r="N503" i="4"/>
  <c r="Q503" i="4"/>
  <c r="R503" i="4"/>
  <c r="S503" i="4"/>
  <c r="T503" i="4"/>
  <c r="M504" i="4"/>
  <c r="N504" i="4"/>
  <c r="Q504" i="4"/>
  <c r="R504" i="4"/>
  <c r="S504" i="4"/>
  <c r="T504" i="4"/>
  <c r="M505" i="4"/>
  <c r="N505" i="4"/>
  <c r="Q505" i="4"/>
  <c r="R505" i="4"/>
  <c r="S505" i="4"/>
  <c r="T505" i="4"/>
  <c r="M506" i="4"/>
  <c r="N506" i="4"/>
  <c r="Q506" i="4"/>
  <c r="R506" i="4"/>
  <c r="S506" i="4"/>
  <c r="T506" i="4"/>
  <c r="M507" i="4"/>
  <c r="N507" i="4"/>
  <c r="Q507" i="4"/>
  <c r="R507" i="4"/>
  <c r="S507" i="4"/>
  <c r="T507" i="4"/>
  <c r="M508" i="4"/>
  <c r="N508" i="4"/>
  <c r="Q508" i="4"/>
  <c r="R508" i="4"/>
  <c r="S508" i="4"/>
  <c r="T508" i="4"/>
  <c r="M509" i="4"/>
  <c r="N509" i="4"/>
  <c r="Q509" i="4"/>
  <c r="R509" i="4"/>
  <c r="S509" i="4"/>
  <c r="T509" i="4"/>
  <c r="M510" i="4"/>
  <c r="N510" i="4"/>
  <c r="Q510" i="4"/>
  <c r="R510" i="4"/>
  <c r="S510" i="4"/>
  <c r="T510" i="4"/>
  <c r="M511" i="4"/>
  <c r="N511" i="4"/>
  <c r="Q511" i="4"/>
  <c r="R511" i="4"/>
  <c r="S511" i="4"/>
  <c r="T511" i="4"/>
  <c r="M512" i="4"/>
  <c r="N512" i="4"/>
  <c r="Q512" i="4"/>
  <c r="R512" i="4"/>
  <c r="S512" i="4"/>
  <c r="T512" i="4"/>
  <c r="M513" i="4"/>
  <c r="N513" i="4"/>
  <c r="Q513" i="4"/>
  <c r="R513" i="4"/>
  <c r="S513" i="4"/>
  <c r="T513" i="4"/>
  <c r="M514" i="4"/>
  <c r="N514" i="4"/>
  <c r="Q514" i="4"/>
  <c r="R514" i="4"/>
  <c r="S514" i="4"/>
  <c r="T514" i="4"/>
  <c r="M515" i="4"/>
  <c r="N515" i="4"/>
  <c r="Q515" i="4"/>
  <c r="R515" i="4"/>
  <c r="S515" i="4"/>
  <c r="T515" i="4"/>
  <c r="M516" i="4"/>
  <c r="O516" i="4" s="1"/>
  <c r="P516" i="4" s="1"/>
  <c r="N516" i="4"/>
  <c r="Q516" i="4"/>
  <c r="R516" i="4"/>
  <c r="S516" i="4"/>
  <c r="T516" i="4"/>
  <c r="M517" i="4"/>
  <c r="N517" i="4"/>
  <c r="Q517" i="4"/>
  <c r="R517" i="4"/>
  <c r="S517" i="4"/>
  <c r="T517" i="4"/>
  <c r="M518" i="4"/>
  <c r="N518" i="4"/>
  <c r="Q518" i="4"/>
  <c r="R518" i="4"/>
  <c r="S518" i="4"/>
  <c r="T518" i="4"/>
  <c r="M519" i="4"/>
  <c r="O519" i="4" s="1"/>
  <c r="P519" i="4" s="1"/>
  <c r="N519" i="4"/>
  <c r="Q519" i="4"/>
  <c r="R519" i="4"/>
  <c r="S519" i="4"/>
  <c r="T519" i="4"/>
  <c r="M520" i="4"/>
  <c r="N520" i="4"/>
  <c r="Q520" i="4"/>
  <c r="R520" i="4"/>
  <c r="S520" i="4"/>
  <c r="T520" i="4"/>
  <c r="M521" i="4"/>
  <c r="N521" i="4"/>
  <c r="Q521" i="4"/>
  <c r="R521" i="4"/>
  <c r="S521" i="4"/>
  <c r="T521" i="4"/>
  <c r="M522" i="4"/>
  <c r="N522" i="4"/>
  <c r="Q522" i="4"/>
  <c r="R522" i="4"/>
  <c r="S522" i="4"/>
  <c r="T522" i="4"/>
  <c r="M523" i="4"/>
  <c r="O523" i="4" s="1"/>
  <c r="P523" i="4" s="1"/>
  <c r="N523" i="4"/>
  <c r="Q523" i="4"/>
  <c r="R523" i="4"/>
  <c r="S523" i="4"/>
  <c r="T523" i="4"/>
  <c r="M524" i="4"/>
  <c r="N524" i="4"/>
  <c r="Q524" i="4"/>
  <c r="R524" i="4"/>
  <c r="S524" i="4"/>
  <c r="T524" i="4"/>
  <c r="M525" i="4"/>
  <c r="N525" i="4"/>
  <c r="Q525" i="4"/>
  <c r="R525" i="4"/>
  <c r="S525" i="4"/>
  <c r="T525" i="4"/>
  <c r="M526" i="4"/>
  <c r="N526" i="4"/>
  <c r="Q526" i="4"/>
  <c r="R526" i="4"/>
  <c r="S526" i="4"/>
  <c r="T526" i="4"/>
  <c r="M527" i="4"/>
  <c r="N527" i="4"/>
  <c r="Q527" i="4"/>
  <c r="R527" i="4"/>
  <c r="S527" i="4"/>
  <c r="T527" i="4"/>
  <c r="T28" i="4"/>
  <c r="S28" i="4"/>
  <c r="R28" i="4"/>
  <c r="Q28" i="4"/>
  <c r="N28" i="4"/>
  <c r="M28" i="4"/>
  <c r="O28" i="4" s="1"/>
  <c r="P28" i="4" s="1"/>
  <c r="H30" i="4"/>
  <c r="U30" i="4" s="1"/>
  <c r="H31" i="4"/>
  <c r="U31" i="4" s="1"/>
  <c r="H32" i="4"/>
  <c r="U32" i="4" s="1"/>
  <c r="H33" i="4"/>
  <c r="U33" i="4" s="1"/>
  <c r="H34" i="4"/>
  <c r="U34" i="4" s="1"/>
  <c r="H35" i="4"/>
  <c r="U35" i="4" s="1"/>
  <c r="H36" i="4"/>
  <c r="U36" i="4" s="1"/>
  <c r="H37" i="4"/>
  <c r="U37" i="4" s="1"/>
  <c r="H38" i="4"/>
  <c r="U38" i="4" s="1"/>
  <c r="H39" i="4"/>
  <c r="U39" i="4" s="1"/>
  <c r="H40" i="4"/>
  <c r="U40" i="4" s="1"/>
  <c r="H41" i="4"/>
  <c r="U41" i="4" s="1"/>
  <c r="H42" i="4"/>
  <c r="U42" i="4" s="1"/>
  <c r="H43" i="4"/>
  <c r="U43" i="4" s="1"/>
  <c r="H44" i="4"/>
  <c r="U44" i="4" s="1"/>
  <c r="H45" i="4"/>
  <c r="U45" i="4" s="1"/>
  <c r="H46" i="4"/>
  <c r="U46" i="4" s="1"/>
  <c r="H47" i="4"/>
  <c r="U47" i="4" s="1"/>
  <c r="H48" i="4"/>
  <c r="U48" i="4" s="1"/>
  <c r="H49" i="4"/>
  <c r="U49" i="4" s="1"/>
  <c r="H50" i="4"/>
  <c r="U50" i="4" s="1"/>
  <c r="H51" i="4"/>
  <c r="U51" i="4" s="1"/>
  <c r="H52" i="4"/>
  <c r="U52" i="4" s="1"/>
  <c r="H53" i="4"/>
  <c r="U53" i="4" s="1"/>
  <c r="H54" i="4"/>
  <c r="U54" i="4" s="1"/>
  <c r="H55" i="4"/>
  <c r="U55" i="4" s="1"/>
  <c r="H56" i="4"/>
  <c r="U56" i="4" s="1"/>
  <c r="H57" i="4"/>
  <c r="U57" i="4" s="1"/>
  <c r="H58" i="4"/>
  <c r="U58" i="4" s="1"/>
  <c r="H59" i="4"/>
  <c r="U59" i="4" s="1"/>
  <c r="H60" i="4"/>
  <c r="U60" i="4" s="1"/>
  <c r="H61" i="4"/>
  <c r="U61" i="4" s="1"/>
  <c r="H62" i="4"/>
  <c r="U62" i="4" s="1"/>
  <c r="H63" i="4"/>
  <c r="U63" i="4" s="1"/>
  <c r="H64" i="4"/>
  <c r="U64" i="4" s="1"/>
  <c r="H65" i="4"/>
  <c r="U65" i="4" s="1"/>
  <c r="H66" i="4"/>
  <c r="U66" i="4" s="1"/>
  <c r="H67" i="4"/>
  <c r="U67" i="4" s="1"/>
  <c r="H68" i="4"/>
  <c r="U68" i="4" s="1"/>
  <c r="H69" i="4"/>
  <c r="U69" i="4" s="1"/>
  <c r="H70" i="4"/>
  <c r="U70" i="4" s="1"/>
  <c r="H71" i="4"/>
  <c r="U71" i="4" s="1"/>
  <c r="H72" i="4"/>
  <c r="U72" i="4" s="1"/>
  <c r="H73" i="4"/>
  <c r="U73" i="4" s="1"/>
  <c r="H74" i="4"/>
  <c r="U74" i="4" s="1"/>
  <c r="H75" i="4"/>
  <c r="U75" i="4" s="1"/>
  <c r="H76" i="4"/>
  <c r="U76" i="4" s="1"/>
  <c r="H77" i="4"/>
  <c r="U77" i="4" s="1"/>
  <c r="H78" i="4"/>
  <c r="U78" i="4" s="1"/>
  <c r="H79" i="4"/>
  <c r="U79" i="4" s="1"/>
  <c r="H80" i="4"/>
  <c r="U80" i="4" s="1"/>
  <c r="H81" i="4"/>
  <c r="U81" i="4" s="1"/>
  <c r="H82" i="4"/>
  <c r="U82" i="4" s="1"/>
  <c r="H83" i="4"/>
  <c r="U83" i="4" s="1"/>
  <c r="H84" i="4"/>
  <c r="U84" i="4" s="1"/>
  <c r="H85" i="4"/>
  <c r="U85" i="4" s="1"/>
  <c r="H86" i="4"/>
  <c r="U86" i="4" s="1"/>
  <c r="H87" i="4"/>
  <c r="U87" i="4" s="1"/>
  <c r="H88" i="4"/>
  <c r="U88" i="4" s="1"/>
  <c r="H89" i="4"/>
  <c r="U89" i="4" s="1"/>
  <c r="H90" i="4"/>
  <c r="U90" i="4" s="1"/>
  <c r="H91" i="4"/>
  <c r="U91" i="4" s="1"/>
  <c r="H92" i="4"/>
  <c r="U92" i="4" s="1"/>
  <c r="H93" i="4"/>
  <c r="U93" i="4" s="1"/>
  <c r="H94" i="4"/>
  <c r="U94" i="4" s="1"/>
  <c r="H95" i="4"/>
  <c r="U95" i="4" s="1"/>
  <c r="H96" i="4"/>
  <c r="U96" i="4" s="1"/>
  <c r="H97" i="4"/>
  <c r="U97" i="4" s="1"/>
  <c r="H98" i="4"/>
  <c r="U98" i="4" s="1"/>
  <c r="H99" i="4"/>
  <c r="U99" i="4" s="1"/>
  <c r="H100" i="4"/>
  <c r="U100" i="4" s="1"/>
  <c r="H101" i="4"/>
  <c r="U101" i="4" s="1"/>
  <c r="H102" i="4"/>
  <c r="U102" i="4" s="1"/>
  <c r="H103" i="4"/>
  <c r="U103" i="4" s="1"/>
  <c r="H104" i="4"/>
  <c r="U104" i="4" s="1"/>
  <c r="H105" i="4"/>
  <c r="U105" i="4" s="1"/>
  <c r="H106" i="4"/>
  <c r="U106" i="4" s="1"/>
  <c r="H107" i="4"/>
  <c r="U107" i="4" s="1"/>
  <c r="H108" i="4"/>
  <c r="U108" i="4" s="1"/>
  <c r="H109" i="4"/>
  <c r="U109" i="4" s="1"/>
  <c r="H110" i="4"/>
  <c r="U110" i="4" s="1"/>
  <c r="H111" i="4"/>
  <c r="U111" i="4" s="1"/>
  <c r="H112" i="4"/>
  <c r="U112" i="4" s="1"/>
  <c r="H113" i="4"/>
  <c r="U113" i="4" s="1"/>
  <c r="H114" i="4"/>
  <c r="U114" i="4" s="1"/>
  <c r="H115" i="4"/>
  <c r="U115" i="4" s="1"/>
  <c r="H116" i="4"/>
  <c r="U116" i="4" s="1"/>
  <c r="H117" i="4"/>
  <c r="U117" i="4" s="1"/>
  <c r="H118" i="4"/>
  <c r="U118" i="4" s="1"/>
  <c r="H119" i="4"/>
  <c r="U119" i="4" s="1"/>
  <c r="H120" i="4"/>
  <c r="U120" i="4" s="1"/>
  <c r="H121" i="4"/>
  <c r="U121" i="4" s="1"/>
  <c r="H122" i="4"/>
  <c r="U122" i="4" s="1"/>
  <c r="H123" i="4"/>
  <c r="U123" i="4" s="1"/>
  <c r="H124" i="4"/>
  <c r="U124" i="4" s="1"/>
  <c r="H125" i="4"/>
  <c r="U125" i="4" s="1"/>
  <c r="H126" i="4"/>
  <c r="U126" i="4" s="1"/>
  <c r="H127" i="4"/>
  <c r="U127" i="4" s="1"/>
  <c r="H128" i="4"/>
  <c r="U128" i="4" s="1"/>
  <c r="H129" i="4"/>
  <c r="U129" i="4" s="1"/>
  <c r="H130" i="4"/>
  <c r="U130" i="4" s="1"/>
  <c r="H131" i="4"/>
  <c r="U131" i="4" s="1"/>
  <c r="H132" i="4"/>
  <c r="U132" i="4" s="1"/>
  <c r="H133" i="4"/>
  <c r="U133" i="4" s="1"/>
  <c r="H134" i="4"/>
  <c r="U134" i="4" s="1"/>
  <c r="H135" i="4"/>
  <c r="U135" i="4" s="1"/>
  <c r="H136" i="4"/>
  <c r="U136" i="4" s="1"/>
  <c r="H137" i="4"/>
  <c r="U137" i="4" s="1"/>
  <c r="H138" i="4"/>
  <c r="U138" i="4" s="1"/>
  <c r="H139" i="4"/>
  <c r="U139" i="4" s="1"/>
  <c r="H140" i="4"/>
  <c r="U140" i="4" s="1"/>
  <c r="H141" i="4"/>
  <c r="U141" i="4" s="1"/>
  <c r="H142" i="4"/>
  <c r="U142" i="4" s="1"/>
  <c r="H143" i="4"/>
  <c r="U143" i="4" s="1"/>
  <c r="H144" i="4"/>
  <c r="U144" i="4" s="1"/>
  <c r="H145" i="4"/>
  <c r="U145" i="4" s="1"/>
  <c r="H146" i="4"/>
  <c r="U146" i="4" s="1"/>
  <c r="H147" i="4"/>
  <c r="U147" i="4" s="1"/>
  <c r="H148" i="4"/>
  <c r="U148" i="4" s="1"/>
  <c r="H149" i="4"/>
  <c r="U149" i="4" s="1"/>
  <c r="H150" i="4"/>
  <c r="U150" i="4" s="1"/>
  <c r="H151" i="4"/>
  <c r="U151" i="4" s="1"/>
  <c r="H152" i="4"/>
  <c r="U152" i="4" s="1"/>
  <c r="H153" i="4"/>
  <c r="U153" i="4" s="1"/>
  <c r="H154" i="4"/>
  <c r="U154" i="4" s="1"/>
  <c r="H155" i="4"/>
  <c r="U155" i="4" s="1"/>
  <c r="H156" i="4"/>
  <c r="U156" i="4" s="1"/>
  <c r="H157" i="4"/>
  <c r="U157" i="4" s="1"/>
  <c r="H158" i="4"/>
  <c r="U158" i="4" s="1"/>
  <c r="H159" i="4"/>
  <c r="U159" i="4" s="1"/>
  <c r="H160" i="4"/>
  <c r="U160" i="4" s="1"/>
  <c r="H161" i="4"/>
  <c r="U161" i="4" s="1"/>
  <c r="H162" i="4"/>
  <c r="U162" i="4" s="1"/>
  <c r="H163" i="4"/>
  <c r="U163" i="4" s="1"/>
  <c r="H164" i="4"/>
  <c r="U164" i="4" s="1"/>
  <c r="H165" i="4"/>
  <c r="U165" i="4" s="1"/>
  <c r="H166" i="4"/>
  <c r="U166" i="4" s="1"/>
  <c r="H167" i="4"/>
  <c r="U167" i="4" s="1"/>
  <c r="H168" i="4"/>
  <c r="U168" i="4" s="1"/>
  <c r="H169" i="4"/>
  <c r="U169" i="4" s="1"/>
  <c r="H170" i="4"/>
  <c r="U170" i="4" s="1"/>
  <c r="H171" i="4"/>
  <c r="U171" i="4" s="1"/>
  <c r="H172" i="4"/>
  <c r="U172" i="4" s="1"/>
  <c r="H173" i="4"/>
  <c r="U173" i="4" s="1"/>
  <c r="H174" i="4"/>
  <c r="U174" i="4" s="1"/>
  <c r="H175" i="4"/>
  <c r="U175" i="4" s="1"/>
  <c r="H176" i="4"/>
  <c r="U176" i="4" s="1"/>
  <c r="H177" i="4"/>
  <c r="U177" i="4" s="1"/>
  <c r="H178" i="4"/>
  <c r="U178" i="4" s="1"/>
  <c r="H179" i="4"/>
  <c r="U179" i="4" s="1"/>
  <c r="H180" i="4"/>
  <c r="U180" i="4" s="1"/>
  <c r="H181" i="4"/>
  <c r="U181" i="4" s="1"/>
  <c r="H182" i="4"/>
  <c r="U182" i="4" s="1"/>
  <c r="H183" i="4"/>
  <c r="U183" i="4" s="1"/>
  <c r="H184" i="4"/>
  <c r="U184" i="4" s="1"/>
  <c r="H185" i="4"/>
  <c r="U185" i="4" s="1"/>
  <c r="H186" i="4"/>
  <c r="U186" i="4" s="1"/>
  <c r="H187" i="4"/>
  <c r="U187" i="4" s="1"/>
  <c r="H188" i="4"/>
  <c r="U188" i="4" s="1"/>
  <c r="H189" i="4"/>
  <c r="U189" i="4" s="1"/>
  <c r="H190" i="4"/>
  <c r="U190" i="4" s="1"/>
  <c r="H191" i="4"/>
  <c r="U191" i="4" s="1"/>
  <c r="H192" i="4"/>
  <c r="U192" i="4" s="1"/>
  <c r="H193" i="4"/>
  <c r="U193" i="4" s="1"/>
  <c r="H194" i="4"/>
  <c r="U194" i="4" s="1"/>
  <c r="H195" i="4"/>
  <c r="U195" i="4" s="1"/>
  <c r="H196" i="4"/>
  <c r="U196" i="4" s="1"/>
  <c r="H197" i="4"/>
  <c r="U197" i="4" s="1"/>
  <c r="H198" i="4"/>
  <c r="U198" i="4" s="1"/>
  <c r="H199" i="4"/>
  <c r="U199" i="4" s="1"/>
  <c r="H200" i="4"/>
  <c r="U200" i="4" s="1"/>
  <c r="H201" i="4"/>
  <c r="U201" i="4" s="1"/>
  <c r="H202" i="4"/>
  <c r="U202" i="4" s="1"/>
  <c r="H203" i="4"/>
  <c r="U203" i="4" s="1"/>
  <c r="H204" i="4"/>
  <c r="U204" i="4" s="1"/>
  <c r="H205" i="4"/>
  <c r="U205" i="4" s="1"/>
  <c r="H206" i="4"/>
  <c r="U206" i="4" s="1"/>
  <c r="H207" i="4"/>
  <c r="U207" i="4" s="1"/>
  <c r="H208" i="4"/>
  <c r="U208" i="4" s="1"/>
  <c r="H209" i="4"/>
  <c r="U209" i="4" s="1"/>
  <c r="H210" i="4"/>
  <c r="U210" i="4" s="1"/>
  <c r="H211" i="4"/>
  <c r="U211" i="4" s="1"/>
  <c r="H212" i="4"/>
  <c r="U212" i="4" s="1"/>
  <c r="H213" i="4"/>
  <c r="U213" i="4" s="1"/>
  <c r="H214" i="4"/>
  <c r="U214" i="4" s="1"/>
  <c r="H215" i="4"/>
  <c r="U215" i="4" s="1"/>
  <c r="H216" i="4"/>
  <c r="U216" i="4" s="1"/>
  <c r="H217" i="4"/>
  <c r="U217" i="4" s="1"/>
  <c r="H218" i="4"/>
  <c r="U218" i="4" s="1"/>
  <c r="H219" i="4"/>
  <c r="U219" i="4" s="1"/>
  <c r="H220" i="4"/>
  <c r="U220" i="4" s="1"/>
  <c r="H221" i="4"/>
  <c r="U221" i="4" s="1"/>
  <c r="H222" i="4"/>
  <c r="U222" i="4" s="1"/>
  <c r="H223" i="4"/>
  <c r="U223" i="4" s="1"/>
  <c r="H224" i="4"/>
  <c r="U224" i="4" s="1"/>
  <c r="H225" i="4"/>
  <c r="U225" i="4" s="1"/>
  <c r="H226" i="4"/>
  <c r="U226" i="4" s="1"/>
  <c r="H227" i="4"/>
  <c r="U227" i="4" s="1"/>
  <c r="H228" i="4"/>
  <c r="U228" i="4" s="1"/>
  <c r="H229" i="4"/>
  <c r="U229" i="4" s="1"/>
  <c r="H230" i="4"/>
  <c r="U230" i="4" s="1"/>
  <c r="H231" i="4"/>
  <c r="U231" i="4" s="1"/>
  <c r="H232" i="4"/>
  <c r="U232" i="4" s="1"/>
  <c r="H233" i="4"/>
  <c r="U233" i="4" s="1"/>
  <c r="H234" i="4"/>
  <c r="U234" i="4" s="1"/>
  <c r="H235" i="4"/>
  <c r="U235" i="4" s="1"/>
  <c r="H236" i="4"/>
  <c r="U236" i="4" s="1"/>
  <c r="H237" i="4"/>
  <c r="U237" i="4" s="1"/>
  <c r="H238" i="4"/>
  <c r="U238" i="4" s="1"/>
  <c r="H239" i="4"/>
  <c r="U239" i="4" s="1"/>
  <c r="H240" i="4"/>
  <c r="U240" i="4" s="1"/>
  <c r="H241" i="4"/>
  <c r="U241" i="4" s="1"/>
  <c r="H242" i="4"/>
  <c r="U242" i="4" s="1"/>
  <c r="H243" i="4"/>
  <c r="U243" i="4" s="1"/>
  <c r="H244" i="4"/>
  <c r="U244" i="4" s="1"/>
  <c r="H245" i="4"/>
  <c r="U245" i="4" s="1"/>
  <c r="H246" i="4"/>
  <c r="U246" i="4" s="1"/>
  <c r="H247" i="4"/>
  <c r="U247" i="4" s="1"/>
  <c r="H248" i="4"/>
  <c r="U248" i="4" s="1"/>
  <c r="H249" i="4"/>
  <c r="U249" i="4" s="1"/>
  <c r="H250" i="4"/>
  <c r="U250" i="4" s="1"/>
  <c r="H251" i="4"/>
  <c r="U251" i="4" s="1"/>
  <c r="H252" i="4"/>
  <c r="U252" i="4" s="1"/>
  <c r="H253" i="4"/>
  <c r="U253" i="4" s="1"/>
  <c r="H254" i="4"/>
  <c r="U254" i="4" s="1"/>
  <c r="H255" i="4"/>
  <c r="U255" i="4" s="1"/>
  <c r="H256" i="4"/>
  <c r="U256" i="4" s="1"/>
  <c r="H257" i="4"/>
  <c r="U257" i="4" s="1"/>
  <c r="H258" i="4"/>
  <c r="U258" i="4" s="1"/>
  <c r="H259" i="4"/>
  <c r="U259" i="4" s="1"/>
  <c r="H260" i="4"/>
  <c r="U260" i="4" s="1"/>
  <c r="H261" i="4"/>
  <c r="U261" i="4" s="1"/>
  <c r="H262" i="4"/>
  <c r="U262" i="4" s="1"/>
  <c r="H263" i="4"/>
  <c r="U263" i="4" s="1"/>
  <c r="H264" i="4"/>
  <c r="U264" i="4" s="1"/>
  <c r="H265" i="4"/>
  <c r="U265" i="4" s="1"/>
  <c r="H266" i="4"/>
  <c r="U266" i="4" s="1"/>
  <c r="H267" i="4"/>
  <c r="U267" i="4" s="1"/>
  <c r="H268" i="4"/>
  <c r="U268" i="4" s="1"/>
  <c r="H269" i="4"/>
  <c r="U269" i="4" s="1"/>
  <c r="H270" i="4"/>
  <c r="U270" i="4" s="1"/>
  <c r="H271" i="4"/>
  <c r="U271" i="4" s="1"/>
  <c r="H272" i="4"/>
  <c r="U272" i="4" s="1"/>
  <c r="H273" i="4"/>
  <c r="U273" i="4" s="1"/>
  <c r="H274" i="4"/>
  <c r="U274" i="4" s="1"/>
  <c r="H275" i="4"/>
  <c r="U275" i="4" s="1"/>
  <c r="H276" i="4"/>
  <c r="U276" i="4" s="1"/>
  <c r="H277" i="4"/>
  <c r="U277" i="4" s="1"/>
  <c r="H278" i="4"/>
  <c r="U278" i="4" s="1"/>
  <c r="H279" i="4"/>
  <c r="U279" i="4" s="1"/>
  <c r="H280" i="4"/>
  <c r="U280" i="4" s="1"/>
  <c r="H281" i="4"/>
  <c r="U281" i="4" s="1"/>
  <c r="H282" i="4"/>
  <c r="U282" i="4" s="1"/>
  <c r="H283" i="4"/>
  <c r="U283" i="4" s="1"/>
  <c r="H284" i="4"/>
  <c r="U284" i="4" s="1"/>
  <c r="H285" i="4"/>
  <c r="U285" i="4" s="1"/>
  <c r="H286" i="4"/>
  <c r="U286" i="4" s="1"/>
  <c r="H287" i="4"/>
  <c r="U287" i="4" s="1"/>
  <c r="H288" i="4"/>
  <c r="U288" i="4" s="1"/>
  <c r="H289" i="4"/>
  <c r="U289" i="4" s="1"/>
  <c r="H290" i="4"/>
  <c r="U290" i="4" s="1"/>
  <c r="H291" i="4"/>
  <c r="U291" i="4" s="1"/>
  <c r="H292" i="4"/>
  <c r="U292" i="4" s="1"/>
  <c r="H293" i="4"/>
  <c r="U293" i="4" s="1"/>
  <c r="H294" i="4"/>
  <c r="U294" i="4" s="1"/>
  <c r="H295" i="4"/>
  <c r="U295" i="4" s="1"/>
  <c r="H296" i="4"/>
  <c r="U296" i="4" s="1"/>
  <c r="H297" i="4"/>
  <c r="U297" i="4" s="1"/>
  <c r="H298" i="4"/>
  <c r="U298" i="4" s="1"/>
  <c r="H299" i="4"/>
  <c r="U299" i="4" s="1"/>
  <c r="H300" i="4"/>
  <c r="U300" i="4" s="1"/>
  <c r="H301" i="4"/>
  <c r="U301" i="4" s="1"/>
  <c r="H302" i="4"/>
  <c r="U302" i="4" s="1"/>
  <c r="H303" i="4"/>
  <c r="U303" i="4" s="1"/>
  <c r="H304" i="4"/>
  <c r="U304" i="4" s="1"/>
  <c r="H305" i="4"/>
  <c r="U305" i="4" s="1"/>
  <c r="H306" i="4"/>
  <c r="U306" i="4" s="1"/>
  <c r="H307" i="4"/>
  <c r="U307" i="4" s="1"/>
  <c r="H308" i="4"/>
  <c r="U308" i="4" s="1"/>
  <c r="H309" i="4"/>
  <c r="U309" i="4" s="1"/>
  <c r="H310" i="4"/>
  <c r="U310" i="4" s="1"/>
  <c r="H311" i="4"/>
  <c r="U311" i="4" s="1"/>
  <c r="H312" i="4"/>
  <c r="U312" i="4" s="1"/>
  <c r="H313" i="4"/>
  <c r="U313" i="4" s="1"/>
  <c r="H314" i="4"/>
  <c r="U314" i="4" s="1"/>
  <c r="H315" i="4"/>
  <c r="U315" i="4" s="1"/>
  <c r="H316" i="4"/>
  <c r="U316" i="4" s="1"/>
  <c r="H317" i="4"/>
  <c r="U317" i="4" s="1"/>
  <c r="H318" i="4"/>
  <c r="U318" i="4" s="1"/>
  <c r="H319" i="4"/>
  <c r="U319" i="4" s="1"/>
  <c r="H320" i="4"/>
  <c r="U320" i="4" s="1"/>
  <c r="H321" i="4"/>
  <c r="U321" i="4" s="1"/>
  <c r="H322" i="4"/>
  <c r="U322" i="4" s="1"/>
  <c r="H323" i="4"/>
  <c r="U323" i="4" s="1"/>
  <c r="H324" i="4"/>
  <c r="U324" i="4" s="1"/>
  <c r="H325" i="4"/>
  <c r="U325" i="4" s="1"/>
  <c r="H326" i="4"/>
  <c r="U326" i="4" s="1"/>
  <c r="H327" i="4"/>
  <c r="U327" i="4" s="1"/>
  <c r="H328" i="4"/>
  <c r="U328" i="4" s="1"/>
  <c r="H329" i="4"/>
  <c r="U329" i="4" s="1"/>
  <c r="H330" i="4"/>
  <c r="U330" i="4" s="1"/>
  <c r="H331" i="4"/>
  <c r="U331" i="4" s="1"/>
  <c r="H332" i="4"/>
  <c r="U332" i="4" s="1"/>
  <c r="H333" i="4"/>
  <c r="U333" i="4" s="1"/>
  <c r="H334" i="4"/>
  <c r="U334" i="4" s="1"/>
  <c r="H335" i="4"/>
  <c r="U335" i="4" s="1"/>
  <c r="H336" i="4"/>
  <c r="U336" i="4" s="1"/>
  <c r="H337" i="4"/>
  <c r="U337" i="4" s="1"/>
  <c r="H338" i="4"/>
  <c r="U338" i="4" s="1"/>
  <c r="H339" i="4"/>
  <c r="U339" i="4" s="1"/>
  <c r="H340" i="4"/>
  <c r="U340" i="4" s="1"/>
  <c r="H341" i="4"/>
  <c r="U341" i="4" s="1"/>
  <c r="H342" i="4"/>
  <c r="U342" i="4" s="1"/>
  <c r="H343" i="4"/>
  <c r="U343" i="4" s="1"/>
  <c r="H344" i="4"/>
  <c r="U344" i="4" s="1"/>
  <c r="H345" i="4"/>
  <c r="U345" i="4" s="1"/>
  <c r="H346" i="4"/>
  <c r="U346" i="4" s="1"/>
  <c r="H347" i="4"/>
  <c r="U347" i="4" s="1"/>
  <c r="H348" i="4"/>
  <c r="U348" i="4" s="1"/>
  <c r="H349" i="4"/>
  <c r="U349" i="4" s="1"/>
  <c r="H350" i="4"/>
  <c r="U350" i="4" s="1"/>
  <c r="H351" i="4"/>
  <c r="U351" i="4" s="1"/>
  <c r="H352" i="4"/>
  <c r="U352" i="4" s="1"/>
  <c r="H353" i="4"/>
  <c r="U353" i="4" s="1"/>
  <c r="H354" i="4"/>
  <c r="U354" i="4" s="1"/>
  <c r="H355" i="4"/>
  <c r="U355" i="4" s="1"/>
  <c r="H356" i="4"/>
  <c r="U356" i="4" s="1"/>
  <c r="H357" i="4"/>
  <c r="U357" i="4" s="1"/>
  <c r="H358" i="4"/>
  <c r="U358" i="4" s="1"/>
  <c r="H359" i="4"/>
  <c r="U359" i="4" s="1"/>
  <c r="H360" i="4"/>
  <c r="U360" i="4" s="1"/>
  <c r="H361" i="4"/>
  <c r="U361" i="4" s="1"/>
  <c r="H362" i="4"/>
  <c r="U362" i="4" s="1"/>
  <c r="H363" i="4"/>
  <c r="U363" i="4" s="1"/>
  <c r="H364" i="4"/>
  <c r="U364" i="4" s="1"/>
  <c r="H365" i="4"/>
  <c r="U365" i="4" s="1"/>
  <c r="H366" i="4"/>
  <c r="U366" i="4" s="1"/>
  <c r="H367" i="4"/>
  <c r="U367" i="4" s="1"/>
  <c r="H368" i="4"/>
  <c r="U368" i="4" s="1"/>
  <c r="H369" i="4"/>
  <c r="U369" i="4" s="1"/>
  <c r="H370" i="4"/>
  <c r="U370" i="4" s="1"/>
  <c r="H371" i="4"/>
  <c r="U371" i="4" s="1"/>
  <c r="H372" i="4"/>
  <c r="U372" i="4" s="1"/>
  <c r="H373" i="4"/>
  <c r="U373" i="4" s="1"/>
  <c r="H374" i="4"/>
  <c r="U374" i="4" s="1"/>
  <c r="H375" i="4"/>
  <c r="U375" i="4" s="1"/>
  <c r="H376" i="4"/>
  <c r="U376" i="4" s="1"/>
  <c r="H377" i="4"/>
  <c r="U377" i="4" s="1"/>
  <c r="H378" i="4"/>
  <c r="U378" i="4" s="1"/>
  <c r="H379" i="4"/>
  <c r="U379" i="4" s="1"/>
  <c r="H380" i="4"/>
  <c r="U380" i="4" s="1"/>
  <c r="H381" i="4"/>
  <c r="U381" i="4" s="1"/>
  <c r="H382" i="4"/>
  <c r="U382" i="4" s="1"/>
  <c r="H383" i="4"/>
  <c r="U383" i="4" s="1"/>
  <c r="H384" i="4"/>
  <c r="U384" i="4" s="1"/>
  <c r="H385" i="4"/>
  <c r="U385" i="4" s="1"/>
  <c r="H386" i="4"/>
  <c r="U386" i="4" s="1"/>
  <c r="H387" i="4"/>
  <c r="U387" i="4" s="1"/>
  <c r="H388" i="4"/>
  <c r="U388" i="4" s="1"/>
  <c r="H389" i="4"/>
  <c r="U389" i="4" s="1"/>
  <c r="H390" i="4"/>
  <c r="U390" i="4" s="1"/>
  <c r="H391" i="4"/>
  <c r="U391" i="4" s="1"/>
  <c r="H392" i="4"/>
  <c r="U392" i="4" s="1"/>
  <c r="H393" i="4"/>
  <c r="U393" i="4" s="1"/>
  <c r="H394" i="4"/>
  <c r="U394" i="4" s="1"/>
  <c r="H395" i="4"/>
  <c r="U395" i="4" s="1"/>
  <c r="H396" i="4"/>
  <c r="U396" i="4" s="1"/>
  <c r="H397" i="4"/>
  <c r="U397" i="4" s="1"/>
  <c r="H398" i="4"/>
  <c r="U398" i="4" s="1"/>
  <c r="H399" i="4"/>
  <c r="U399" i="4" s="1"/>
  <c r="H400" i="4"/>
  <c r="U400" i="4" s="1"/>
  <c r="H401" i="4"/>
  <c r="U401" i="4" s="1"/>
  <c r="H402" i="4"/>
  <c r="U402" i="4" s="1"/>
  <c r="H403" i="4"/>
  <c r="U403" i="4" s="1"/>
  <c r="H404" i="4"/>
  <c r="U404" i="4" s="1"/>
  <c r="H405" i="4"/>
  <c r="U405" i="4" s="1"/>
  <c r="H406" i="4"/>
  <c r="U406" i="4" s="1"/>
  <c r="H407" i="4"/>
  <c r="U407" i="4" s="1"/>
  <c r="H408" i="4"/>
  <c r="U408" i="4" s="1"/>
  <c r="H409" i="4"/>
  <c r="U409" i="4" s="1"/>
  <c r="H410" i="4"/>
  <c r="U410" i="4" s="1"/>
  <c r="H411" i="4"/>
  <c r="U411" i="4" s="1"/>
  <c r="H412" i="4"/>
  <c r="U412" i="4" s="1"/>
  <c r="H413" i="4"/>
  <c r="U413" i="4" s="1"/>
  <c r="H414" i="4"/>
  <c r="U414" i="4" s="1"/>
  <c r="H415" i="4"/>
  <c r="U415" i="4" s="1"/>
  <c r="H416" i="4"/>
  <c r="U416" i="4" s="1"/>
  <c r="H417" i="4"/>
  <c r="U417" i="4" s="1"/>
  <c r="H418" i="4"/>
  <c r="U418" i="4" s="1"/>
  <c r="H419" i="4"/>
  <c r="U419" i="4" s="1"/>
  <c r="H420" i="4"/>
  <c r="U420" i="4" s="1"/>
  <c r="H421" i="4"/>
  <c r="U421" i="4" s="1"/>
  <c r="H422" i="4"/>
  <c r="U422" i="4" s="1"/>
  <c r="H423" i="4"/>
  <c r="U423" i="4" s="1"/>
  <c r="H424" i="4"/>
  <c r="U424" i="4" s="1"/>
  <c r="H425" i="4"/>
  <c r="U425" i="4" s="1"/>
  <c r="H426" i="4"/>
  <c r="U426" i="4" s="1"/>
  <c r="H427" i="4"/>
  <c r="U427" i="4" s="1"/>
  <c r="H428" i="4"/>
  <c r="U428" i="4" s="1"/>
  <c r="H429" i="4"/>
  <c r="U429" i="4" s="1"/>
  <c r="H430" i="4"/>
  <c r="U430" i="4" s="1"/>
  <c r="H431" i="4"/>
  <c r="U431" i="4" s="1"/>
  <c r="H432" i="4"/>
  <c r="U432" i="4" s="1"/>
  <c r="H433" i="4"/>
  <c r="U433" i="4" s="1"/>
  <c r="H434" i="4"/>
  <c r="U434" i="4" s="1"/>
  <c r="H435" i="4"/>
  <c r="U435" i="4" s="1"/>
  <c r="H436" i="4"/>
  <c r="U436" i="4" s="1"/>
  <c r="H437" i="4"/>
  <c r="U437" i="4" s="1"/>
  <c r="H438" i="4"/>
  <c r="U438" i="4" s="1"/>
  <c r="H439" i="4"/>
  <c r="U439" i="4" s="1"/>
  <c r="H440" i="4"/>
  <c r="U440" i="4" s="1"/>
  <c r="H441" i="4"/>
  <c r="U441" i="4" s="1"/>
  <c r="H442" i="4"/>
  <c r="U442" i="4" s="1"/>
  <c r="H443" i="4"/>
  <c r="U443" i="4" s="1"/>
  <c r="H444" i="4"/>
  <c r="U444" i="4" s="1"/>
  <c r="H445" i="4"/>
  <c r="U445" i="4" s="1"/>
  <c r="H446" i="4"/>
  <c r="U446" i="4" s="1"/>
  <c r="H447" i="4"/>
  <c r="U447" i="4" s="1"/>
  <c r="H448" i="4"/>
  <c r="U448" i="4" s="1"/>
  <c r="H449" i="4"/>
  <c r="U449" i="4" s="1"/>
  <c r="H450" i="4"/>
  <c r="U450" i="4" s="1"/>
  <c r="H451" i="4"/>
  <c r="U451" i="4" s="1"/>
  <c r="H452" i="4"/>
  <c r="U452" i="4" s="1"/>
  <c r="H453" i="4"/>
  <c r="U453" i="4" s="1"/>
  <c r="H454" i="4"/>
  <c r="U454" i="4" s="1"/>
  <c r="H455" i="4"/>
  <c r="U455" i="4" s="1"/>
  <c r="H456" i="4"/>
  <c r="U456" i="4" s="1"/>
  <c r="H457" i="4"/>
  <c r="U457" i="4" s="1"/>
  <c r="H458" i="4"/>
  <c r="U458" i="4" s="1"/>
  <c r="H459" i="4"/>
  <c r="U459" i="4" s="1"/>
  <c r="H460" i="4"/>
  <c r="U460" i="4" s="1"/>
  <c r="H461" i="4"/>
  <c r="U461" i="4" s="1"/>
  <c r="H462" i="4"/>
  <c r="U462" i="4" s="1"/>
  <c r="H463" i="4"/>
  <c r="U463" i="4" s="1"/>
  <c r="H464" i="4"/>
  <c r="U464" i="4" s="1"/>
  <c r="H465" i="4"/>
  <c r="U465" i="4" s="1"/>
  <c r="H466" i="4"/>
  <c r="U466" i="4" s="1"/>
  <c r="H467" i="4"/>
  <c r="U467" i="4" s="1"/>
  <c r="H468" i="4"/>
  <c r="U468" i="4" s="1"/>
  <c r="H469" i="4"/>
  <c r="U469" i="4" s="1"/>
  <c r="H470" i="4"/>
  <c r="U470" i="4" s="1"/>
  <c r="H471" i="4"/>
  <c r="U471" i="4" s="1"/>
  <c r="H472" i="4"/>
  <c r="U472" i="4" s="1"/>
  <c r="H473" i="4"/>
  <c r="U473" i="4" s="1"/>
  <c r="H474" i="4"/>
  <c r="U474" i="4" s="1"/>
  <c r="H475" i="4"/>
  <c r="U475" i="4" s="1"/>
  <c r="H476" i="4"/>
  <c r="U476" i="4" s="1"/>
  <c r="H477" i="4"/>
  <c r="U477" i="4" s="1"/>
  <c r="H478" i="4"/>
  <c r="U478" i="4" s="1"/>
  <c r="H479" i="4"/>
  <c r="U479" i="4" s="1"/>
  <c r="H480" i="4"/>
  <c r="U480" i="4" s="1"/>
  <c r="H481" i="4"/>
  <c r="U481" i="4" s="1"/>
  <c r="H482" i="4"/>
  <c r="U482" i="4" s="1"/>
  <c r="H483" i="4"/>
  <c r="U483" i="4" s="1"/>
  <c r="H484" i="4"/>
  <c r="U484" i="4" s="1"/>
  <c r="H485" i="4"/>
  <c r="U485" i="4" s="1"/>
  <c r="H486" i="4"/>
  <c r="U486" i="4" s="1"/>
  <c r="H487" i="4"/>
  <c r="U487" i="4" s="1"/>
  <c r="H488" i="4"/>
  <c r="U488" i="4" s="1"/>
  <c r="H489" i="4"/>
  <c r="U489" i="4" s="1"/>
  <c r="H490" i="4"/>
  <c r="U490" i="4" s="1"/>
  <c r="H491" i="4"/>
  <c r="U491" i="4" s="1"/>
  <c r="H492" i="4"/>
  <c r="U492" i="4" s="1"/>
  <c r="H493" i="4"/>
  <c r="U493" i="4" s="1"/>
  <c r="H494" i="4"/>
  <c r="U494" i="4" s="1"/>
  <c r="H495" i="4"/>
  <c r="U495" i="4" s="1"/>
  <c r="H496" i="4"/>
  <c r="U496" i="4" s="1"/>
  <c r="H497" i="4"/>
  <c r="U497" i="4" s="1"/>
  <c r="H498" i="4"/>
  <c r="U498" i="4" s="1"/>
  <c r="H499" i="4"/>
  <c r="U499" i="4" s="1"/>
  <c r="H500" i="4"/>
  <c r="U500" i="4" s="1"/>
  <c r="H501" i="4"/>
  <c r="U501" i="4" s="1"/>
  <c r="H502" i="4"/>
  <c r="U502" i="4" s="1"/>
  <c r="H503" i="4"/>
  <c r="U503" i="4" s="1"/>
  <c r="H504" i="4"/>
  <c r="U504" i="4" s="1"/>
  <c r="H505" i="4"/>
  <c r="U505" i="4" s="1"/>
  <c r="H506" i="4"/>
  <c r="U506" i="4" s="1"/>
  <c r="H507" i="4"/>
  <c r="U507" i="4" s="1"/>
  <c r="H508" i="4"/>
  <c r="U508" i="4" s="1"/>
  <c r="H509" i="4"/>
  <c r="U509" i="4" s="1"/>
  <c r="H510" i="4"/>
  <c r="U510" i="4" s="1"/>
  <c r="H511" i="4"/>
  <c r="U511" i="4" s="1"/>
  <c r="H512" i="4"/>
  <c r="U512" i="4" s="1"/>
  <c r="H513" i="4"/>
  <c r="U513" i="4" s="1"/>
  <c r="H514" i="4"/>
  <c r="U514" i="4" s="1"/>
  <c r="H515" i="4"/>
  <c r="U515" i="4" s="1"/>
  <c r="H516" i="4"/>
  <c r="U516" i="4" s="1"/>
  <c r="H517" i="4"/>
  <c r="U517" i="4" s="1"/>
  <c r="H518" i="4"/>
  <c r="U518" i="4" s="1"/>
  <c r="H519" i="4"/>
  <c r="U519" i="4" s="1"/>
  <c r="H520" i="4"/>
  <c r="U520" i="4" s="1"/>
  <c r="H521" i="4"/>
  <c r="U521" i="4" s="1"/>
  <c r="H522" i="4"/>
  <c r="U522" i="4" s="1"/>
  <c r="H523" i="4"/>
  <c r="U523" i="4" s="1"/>
  <c r="H524" i="4"/>
  <c r="U524" i="4" s="1"/>
  <c r="H525" i="4"/>
  <c r="U525" i="4" s="1"/>
  <c r="H526" i="4"/>
  <c r="U526" i="4" s="1"/>
  <c r="H527" i="4"/>
  <c r="U527" i="4" s="1"/>
  <c r="H29" i="4"/>
  <c r="U29" i="4" s="1"/>
  <c r="H28" i="4"/>
  <c r="U28" i="4" s="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M46" i="1"/>
  <c r="N46" i="1"/>
  <c r="M47" i="1"/>
  <c r="N47" i="1"/>
  <c r="M48" i="1"/>
  <c r="N48" i="1"/>
  <c r="M49" i="1"/>
  <c r="N49" i="1"/>
  <c r="M50" i="1"/>
  <c r="N50" i="1"/>
  <c r="M51" i="1"/>
  <c r="N51" i="1"/>
  <c r="M52" i="1"/>
  <c r="O52" i="1" s="1"/>
  <c r="P52" i="1" s="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74" i="1"/>
  <c r="N74" i="1"/>
  <c r="M75" i="1"/>
  <c r="N75" i="1"/>
  <c r="M76" i="1"/>
  <c r="N76" i="1"/>
  <c r="M77" i="1"/>
  <c r="N77" i="1"/>
  <c r="M78" i="1"/>
  <c r="N78" i="1"/>
  <c r="M79" i="1"/>
  <c r="N79" i="1"/>
  <c r="M80" i="1"/>
  <c r="N80" i="1"/>
  <c r="M81" i="1"/>
  <c r="N81" i="1"/>
  <c r="M82" i="1"/>
  <c r="N82" i="1"/>
  <c r="M83" i="1"/>
  <c r="N83" i="1"/>
  <c r="M84" i="1"/>
  <c r="O84" i="1" s="1"/>
  <c r="P84" i="1" s="1"/>
  <c r="N84" i="1"/>
  <c r="M85" i="1"/>
  <c r="N85" i="1"/>
  <c r="M86" i="1"/>
  <c r="N86" i="1"/>
  <c r="M87" i="1"/>
  <c r="N87" i="1"/>
  <c r="M88" i="1"/>
  <c r="N88" i="1"/>
  <c r="M89" i="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M103" i="1"/>
  <c r="N103" i="1"/>
  <c r="M104" i="1"/>
  <c r="N104" i="1"/>
  <c r="M105" i="1"/>
  <c r="N105" i="1"/>
  <c r="M106" i="1"/>
  <c r="N106" i="1"/>
  <c r="M107" i="1"/>
  <c r="N107" i="1"/>
  <c r="M108" i="1"/>
  <c r="N108" i="1"/>
  <c r="M109" i="1"/>
  <c r="N109" i="1"/>
  <c r="M110" i="1"/>
  <c r="N110" i="1"/>
  <c r="M111" i="1"/>
  <c r="N111" i="1"/>
  <c r="M112" i="1"/>
  <c r="N112" i="1"/>
  <c r="M113" i="1"/>
  <c r="N113" i="1"/>
  <c r="M114" i="1"/>
  <c r="N114" i="1"/>
  <c r="M115" i="1"/>
  <c r="N115" i="1"/>
  <c r="M116" i="1"/>
  <c r="N116" i="1"/>
  <c r="M117" i="1"/>
  <c r="N117" i="1"/>
  <c r="M118" i="1"/>
  <c r="N118" i="1"/>
  <c r="M119" i="1"/>
  <c r="O119" i="1" s="1"/>
  <c r="P119" i="1" s="1"/>
  <c r="N119" i="1"/>
  <c r="M120" i="1"/>
  <c r="O120" i="1" s="1"/>
  <c r="P120" i="1" s="1"/>
  <c r="N120" i="1"/>
  <c r="M121" i="1"/>
  <c r="N121" i="1"/>
  <c r="M122" i="1"/>
  <c r="N122" i="1"/>
  <c r="M123" i="1"/>
  <c r="N123" i="1"/>
  <c r="M124" i="1"/>
  <c r="N124" i="1"/>
  <c r="M125" i="1"/>
  <c r="N125" i="1"/>
  <c r="M126" i="1"/>
  <c r="N126" i="1"/>
  <c r="M127" i="1"/>
  <c r="N127" i="1"/>
  <c r="M128" i="1"/>
  <c r="N128" i="1"/>
  <c r="M129" i="1"/>
  <c r="N129" i="1"/>
  <c r="M130" i="1"/>
  <c r="N130" i="1"/>
  <c r="M131" i="1"/>
  <c r="N131" i="1"/>
  <c r="M132" i="1"/>
  <c r="N132" i="1"/>
  <c r="M133" i="1"/>
  <c r="N133" i="1"/>
  <c r="M134" i="1"/>
  <c r="N134" i="1"/>
  <c r="M135" i="1"/>
  <c r="N135" i="1"/>
  <c r="M136" i="1"/>
  <c r="N136" i="1"/>
  <c r="M137" i="1"/>
  <c r="N137" i="1"/>
  <c r="M138" i="1"/>
  <c r="N138" i="1"/>
  <c r="O138" i="1" s="1"/>
  <c r="P138" i="1" s="1"/>
  <c r="M139" i="1"/>
  <c r="N139" i="1"/>
  <c r="M140" i="1"/>
  <c r="N140" i="1"/>
  <c r="M141" i="1"/>
  <c r="N141" i="1"/>
  <c r="M142" i="1"/>
  <c r="N142" i="1"/>
  <c r="M143" i="1"/>
  <c r="N143" i="1"/>
  <c r="M144" i="1"/>
  <c r="N144" i="1"/>
  <c r="M145" i="1"/>
  <c r="N145" i="1"/>
  <c r="M146" i="1"/>
  <c r="N146" i="1"/>
  <c r="M147" i="1"/>
  <c r="N147" i="1"/>
  <c r="M148" i="1"/>
  <c r="N148" i="1"/>
  <c r="M149" i="1"/>
  <c r="N149" i="1"/>
  <c r="M150" i="1"/>
  <c r="N150" i="1"/>
  <c r="M151" i="1"/>
  <c r="O151" i="1" s="1"/>
  <c r="P151" i="1" s="1"/>
  <c r="N151" i="1"/>
  <c r="M152" i="1"/>
  <c r="O152" i="1" s="1"/>
  <c r="P152" i="1" s="1"/>
  <c r="N152" i="1"/>
  <c r="M153" i="1"/>
  <c r="N153" i="1"/>
  <c r="M154" i="1"/>
  <c r="N154" i="1"/>
  <c r="M155" i="1"/>
  <c r="N155" i="1"/>
  <c r="M156" i="1"/>
  <c r="N156" i="1"/>
  <c r="M157" i="1"/>
  <c r="N157" i="1"/>
  <c r="M158" i="1"/>
  <c r="N158" i="1"/>
  <c r="M159" i="1"/>
  <c r="N159" i="1"/>
  <c r="M160" i="1"/>
  <c r="N160" i="1"/>
  <c r="M161" i="1"/>
  <c r="N161" i="1"/>
  <c r="M162" i="1"/>
  <c r="N162" i="1"/>
  <c r="M163" i="1"/>
  <c r="N163" i="1"/>
  <c r="M164" i="1"/>
  <c r="N164" i="1"/>
  <c r="M165" i="1"/>
  <c r="N165" i="1"/>
  <c r="M166" i="1"/>
  <c r="N166" i="1"/>
  <c r="O166" i="1" s="1"/>
  <c r="P166" i="1" s="1"/>
  <c r="M167" i="1"/>
  <c r="N167" i="1"/>
  <c r="M168" i="1"/>
  <c r="N168" i="1"/>
  <c r="M169" i="1"/>
  <c r="N169" i="1"/>
  <c r="M170" i="1"/>
  <c r="N170" i="1"/>
  <c r="M171" i="1"/>
  <c r="N171" i="1"/>
  <c r="M172" i="1"/>
  <c r="N172" i="1"/>
  <c r="M173" i="1"/>
  <c r="N173" i="1"/>
  <c r="M174" i="1"/>
  <c r="N174" i="1"/>
  <c r="M175" i="1"/>
  <c r="O175" i="1" s="1"/>
  <c r="P175" i="1" s="1"/>
  <c r="N175" i="1"/>
  <c r="M176" i="1"/>
  <c r="O176" i="1" s="1"/>
  <c r="P176" i="1" s="1"/>
  <c r="N176" i="1"/>
  <c r="M177" i="1"/>
  <c r="N177" i="1"/>
  <c r="M178" i="1"/>
  <c r="N178" i="1"/>
  <c r="M179" i="1"/>
  <c r="N179" i="1"/>
  <c r="M180" i="1"/>
  <c r="N180" i="1"/>
  <c r="M181" i="1"/>
  <c r="N181" i="1"/>
  <c r="M182" i="1"/>
  <c r="N182" i="1"/>
  <c r="M183" i="1"/>
  <c r="O183" i="1" s="1"/>
  <c r="P183" i="1" s="1"/>
  <c r="N183" i="1"/>
  <c r="M184" i="1"/>
  <c r="N184" i="1"/>
  <c r="M185" i="1"/>
  <c r="N185" i="1"/>
  <c r="M186" i="1"/>
  <c r="N186" i="1"/>
  <c r="O186" i="1" s="1"/>
  <c r="P186" i="1" s="1"/>
  <c r="M187" i="1"/>
  <c r="N187" i="1"/>
  <c r="M188" i="1"/>
  <c r="N188" i="1"/>
  <c r="M189" i="1"/>
  <c r="N189" i="1"/>
  <c r="M190" i="1"/>
  <c r="N190" i="1"/>
  <c r="M191" i="1"/>
  <c r="N191" i="1"/>
  <c r="M192" i="1"/>
  <c r="N192" i="1"/>
  <c r="M193" i="1"/>
  <c r="N193" i="1"/>
  <c r="M194" i="1"/>
  <c r="N194" i="1"/>
  <c r="M195" i="1"/>
  <c r="N195" i="1"/>
  <c r="M196" i="1"/>
  <c r="N196" i="1"/>
  <c r="M197" i="1"/>
  <c r="N197" i="1"/>
  <c r="M198" i="1"/>
  <c r="N198" i="1"/>
  <c r="M199" i="1"/>
  <c r="N199" i="1"/>
  <c r="M200" i="1"/>
  <c r="N200" i="1"/>
  <c r="M201" i="1"/>
  <c r="N201" i="1"/>
  <c r="M202" i="1"/>
  <c r="N202" i="1"/>
  <c r="M203" i="1"/>
  <c r="N203" i="1"/>
  <c r="M204" i="1"/>
  <c r="N204" i="1"/>
  <c r="M205" i="1"/>
  <c r="N205" i="1"/>
  <c r="M206" i="1"/>
  <c r="N206" i="1"/>
  <c r="M207" i="1"/>
  <c r="N207" i="1"/>
  <c r="M208" i="1"/>
  <c r="N208" i="1"/>
  <c r="M209" i="1"/>
  <c r="N209" i="1"/>
  <c r="M210" i="1"/>
  <c r="N210" i="1"/>
  <c r="M211" i="1"/>
  <c r="N211" i="1"/>
  <c r="M212" i="1"/>
  <c r="N212" i="1"/>
  <c r="M213" i="1"/>
  <c r="N213" i="1"/>
  <c r="M214" i="1"/>
  <c r="O214" i="1" s="1"/>
  <c r="P214" i="1" s="1"/>
  <c r="N214" i="1"/>
  <c r="M215" i="1"/>
  <c r="N215" i="1"/>
  <c r="M216" i="1"/>
  <c r="N216" i="1"/>
  <c r="M217" i="1"/>
  <c r="N217" i="1"/>
  <c r="M218" i="1"/>
  <c r="N218" i="1"/>
  <c r="M219" i="1"/>
  <c r="N219" i="1"/>
  <c r="M220" i="1"/>
  <c r="N220" i="1"/>
  <c r="M221" i="1"/>
  <c r="N221" i="1"/>
  <c r="M222" i="1"/>
  <c r="N222" i="1"/>
  <c r="M223" i="1"/>
  <c r="N223" i="1"/>
  <c r="M224" i="1"/>
  <c r="N224" i="1"/>
  <c r="M225" i="1"/>
  <c r="N225" i="1"/>
  <c r="M226" i="1"/>
  <c r="N226" i="1"/>
  <c r="M227" i="1"/>
  <c r="N227" i="1"/>
  <c r="M228" i="1"/>
  <c r="N228" i="1"/>
  <c r="M229" i="1"/>
  <c r="N229" i="1"/>
  <c r="M230" i="1"/>
  <c r="N230" i="1"/>
  <c r="M231" i="1"/>
  <c r="N231" i="1"/>
  <c r="M232" i="1"/>
  <c r="N232" i="1"/>
  <c r="M233" i="1"/>
  <c r="N233" i="1"/>
  <c r="M234" i="1"/>
  <c r="N234" i="1"/>
  <c r="M235" i="1"/>
  <c r="N235" i="1"/>
  <c r="M236" i="1"/>
  <c r="N236" i="1"/>
  <c r="M237" i="1"/>
  <c r="N237" i="1"/>
  <c r="M238" i="1"/>
  <c r="N238" i="1"/>
  <c r="M239" i="1"/>
  <c r="N239" i="1"/>
  <c r="M240" i="1"/>
  <c r="N240" i="1"/>
  <c r="M241" i="1"/>
  <c r="N241" i="1"/>
  <c r="M242" i="1"/>
  <c r="N242" i="1"/>
  <c r="M243" i="1"/>
  <c r="N243" i="1"/>
  <c r="M244" i="1"/>
  <c r="N244" i="1"/>
  <c r="M245" i="1"/>
  <c r="N245" i="1"/>
  <c r="M246" i="1"/>
  <c r="N246" i="1"/>
  <c r="M247" i="1"/>
  <c r="N247" i="1"/>
  <c r="M248" i="1"/>
  <c r="N248" i="1"/>
  <c r="M249" i="1"/>
  <c r="N249" i="1"/>
  <c r="M250" i="1"/>
  <c r="N250" i="1"/>
  <c r="M251" i="1"/>
  <c r="N251" i="1"/>
  <c r="M252" i="1"/>
  <c r="N252" i="1"/>
  <c r="O252" i="1" s="1"/>
  <c r="P252" i="1" s="1"/>
  <c r="M253" i="1"/>
  <c r="N253" i="1"/>
  <c r="M254" i="1"/>
  <c r="N254" i="1"/>
  <c r="M255" i="1"/>
  <c r="N255" i="1"/>
  <c r="O255" i="1" s="1"/>
  <c r="P255" i="1" s="1"/>
  <c r="M256" i="1"/>
  <c r="N256" i="1"/>
  <c r="M257" i="1"/>
  <c r="N257" i="1"/>
  <c r="M258" i="1"/>
  <c r="N258" i="1"/>
  <c r="M259" i="1"/>
  <c r="N259" i="1"/>
  <c r="M260" i="1"/>
  <c r="N260" i="1"/>
  <c r="M261" i="1"/>
  <c r="N261" i="1"/>
  <c r="M262" i="1"/>
  <c r="N262" i="1"/>
  <c r="M263" i="1"/>
  <c r="N263" i="1"/>
  <c r="O263" i="1" s="1"/>
  <c r="P263" i="1" s="1"/>
  <c r="M264" i="1"/>
  <c r="N264" i="1"/>
  <c r="M265" i="1"/>
  <c r="N265" i="1"/>
  <c r="M266" i="1"/>
  <c r="N266" i="1"/>
  <c r="M267" i="1"/>
  <c r="N267" i="1"/>
  <c r="M268" i="1"/>
  <c r="N268" i="1"/>
  <c r="O268" i="1" s="1"/>
  <c r="P268" i="1" s="1"/>
  <c r="M269" i="1"/>
  <c r="N269" i="1"/>
  <c r="M270" i="1"/>
  <c r="N270" i="1"/>
  <c r="M271" i="1"/>
  <c r="N271" i="1"/>
  <c r="M272" i="1"/>
  <c r="N272" i="1"/>
  <c r="M273" i="1"/>
  <c r="N273" i="1"/>
  <c r="M274" i="1"/>
  <c r="N274" i="1"/>
  <c r="M275" i="1"/>
  <c r="N275" i="1"/>
  <c r="M276" i="1"/>
  <c r="N276" i="1"/>
  <c r="M277" i="1"/>
  <c r="N277" i="1"/>
  <c r="M278" i="1"/>
  <c r="N278" i="1"/>
  <c r="M279" i="1"/>
  <c r="N279" i="1"/>
  <c r="O279" i="1" s="1"/>
  <c r="P279" i="1" s="1"/>
  <c r="M280" i="1"/>
  <c r="N280" i="1"/>
  <c r="O280" i="1" s="1"/>
  <c r="P280" i="1" s="1"/>
  <c r="M281" i="1"/>
  <c r="N281" i="1"/>
  <c r="M282" i="1"/>
  <c r="N282" i="1"/>
  <c r="M283" i="1"/>
  <c r="N283" i="1"/>
  <c r="M284" i="1"/>
  <c r="N284" i="1"/>
  <c r="M285" i="1"/>
  <c r="N285" i="1"/>
  <c r="M286" i="1"/>
  <c r="N286" i="1"/>
  <c r="M287" i="1"/>
  <c r="N287" i="1"/>
  <c r="M288" i="1"/>
  <c r="N288" i="1"/>
  <c r="M289" i="1"/>
  <c r="N289" i="1"/>
  <c r="M290" i="1"/>
  <c r="N290" i="1"/>
  <c r="M291" i="1"/>
  <c r="N291" i="1"/>
  <c r="M292" i="1"/>
  <c r="N292" i="1"/>
  <c r="M293" i="1"/>
  <c r="N293" i="1"/>
  <c r="M294" i="1"/>
  <c r="N294" i="1"/>
  <c r="M295" i="1"/>
  <c r="N295" i="1"/>
  <c r="M296" i="1"/>
  <c r="N296" i="1"/>
  <c r="M297" i="1"/>
  <c r="N297" i="1"/>
  <c r="M298" i="1"/>
  <c r="N298" i="1"/>
  <c r="M299" i="1"/>
  <c r="N299" i="1"/>
  <c r="M300" i="1"/>
  <c r="N300" i="1"/>
  <c r="M301" i="1"/>
  <c r="N301" i="1"/>
  <c r="M302" i="1"/>
  <c r="N302" i="1"/>
  <c r="M303" i="1"/>
  <c r="N303" i="1"/>
  <c r="M304" i="1"/>
  <c r="N304" i="1"/>
  <c r="M305" i="1"/>
  <c r="N305" i="1"/>
  <c r="M306" i="1"/>
  <c r="N306" i="1"/>
  <c r="M307" i="1"/>
  <c r="N307" i="1"/>
  <c r="M308" i="1"/>
  <c r="N308" i="1"/>
  <c r="M309" i="1"/>
  <c r="N309" i="1"/>
  <c r="M310" i="1"/>
  <c r="N310" i="1"/>
  <c r="M311" i="1"/>
  <c r="N311" i="1"/>
  <c r="M312" i="1"/>
  <c r="N312" i="1"/>
  <c r="M313" i="1"/>
  <c r="N313" i="1"/>
  <c r="M314" i="1"/>
  <c r="N314" i="1"/>
  <c r="M315" i="1"/>
  <c r="N315" i="1"/>
  <c r="M316" i="1"/>
  <c r="N316" i="1"/>
  <c r="M317" i="1"/>
  <c r="N317" i="1"/>
  <c r="M318" i="1"/>
  <c r="N318" i="1"/>
  <c r="M319" i="1"/>
  <c r="N319" i="1"/>
  <c r="M320" i="1"/>
  <c r="N320" i="1"/>
  <c r="M321" i="1"/>
  <c r="N321" i="1"/>
  <c r="M322" i="1"/>
  <c r="N322" i="1"/>
  <c r="M323" i="1"/>
  <c r="N323" i="1"/>
  <c r="M324" i="1"/>
  <c r="N324" i="1"/>
  <c r="M325" i="1"/>
  <c r="N325" i="1"/>
  <c r="M326" i="1"/>
  <c r="N326" i="1"/>
  <c r="M327" i="1"/>
  <c r="N327" i="1"/>
  <c r="M328" i="1"/>
  <c r="N328" i="1"/>
  <c r="M329" i="1"/>
  <c r="N329" i="1"/>
  <c r="M330" i="1"/>
  <c r="N330" i="1"/>
  <c r="M331" i="1"/>
  <c r="N331" i="1"/>
  <c r="M332" i="1"/>
  <c r="N332" i="1"/>
  <c r="M333" i="1"/>
  <c r="N333" i="1"/>
  <c r="M334" i="1"/>
  <c r="N334" i="1"/>
  <c r="M335" i="1"/>
  <c r="N335" i="1"/>
  <c r="M336" i="1"/>
  <c r="N336" i="1"/>
  <c r="M337" i="1"/>
  <c r="N337" i="1"/>
  <c r="M338" i="1"/>
  <c r="N338" i="1"/>
  <c r="M339" i="1"/>
  <c r="N339" i="1"/>
  <c r="M340" i="1"/>
  <c r="N340" i="1"/>
  <c r="M341" i="1"/>
  <c r="N341" i="1"/>
  <c r="M342" i="1"/>
  <c r="N342" i="1"/>
  <c r="M343" i="1"/>
  <c r="N343" i="1"/>
  <c r="M344" i="1"/>
  <c r="N344" i="1"/>
  <c r="M345" i="1"/>
  <c r="N345" i="1"/>
  <c r="M346" i="1"/>
  <c r="N346" i="1"/>
  <c r="M347" i="1"/>
  <c r="N347" i="1"/>
  <c r="M348" i="1"/>
  <c r="N348" i="1"/>
  <c r="M349" i="1"/>
  <c r="N349" i="1"/>
  <c r="M350" i="1"/>
  <c r="N350" i="1"/>
  <c r="M351" i="1"/>
  <c r="N351" i="1"/>
  <c r="M352" i="1"/>
  <c r="N352" i="1"/>
  <c r="M353" i="1"/>
  <c r="N353" i="1"/>
  <c r="M354" i="1"/>
  <c r="N354" i="1"/>
  <c r="M355" i="1"/>
  <c r="N355" i="1"/>
  <c r="M356" i="1"/>
  <c r="N356" i="1"/>
  <c r="M357" i="1"/>
  <c r="N357" i="1"/>
  <c r="M358" i="1"/>
  <c r="N358" i="1"/>
  <c r="M359" i="1"/>
  <c r="N359" i="1"/>
  <c r="M360" i="1"/>
  <c r="N360" i="1"/>
  <c r="M361" i="1"/>
  <c r="N361" i="1"/>
  <c r="M362" i="1"/>
  <c r="N362" i="1"/>
  <c r="M363" i="1"/>
  <c r="N363" i="1"/>
  <c r="M364" i="1"/>
  <c r="N364" i="1"/>
  <c r="M365" i="1"/>
  <c r="N365" i="1"/>
  <c r="M366" i="1"/>
  <c r="N366" i="1"/>
  <c r="M367" i="1"/>
  <c r="N367" i="1"/>
  <c r="M368" i="1"/>
  <c r="N368" i="1"/>
  <c r="M369" i="1"/>
  <c r="N369" i="1"/>
  <c r="M370" i="1"/>
  <c r="N370" i="1"/>
  <c r="M371" i="1"/>
  <c r="N371" i="1"/>
  <c r="M372" i="1"/>
  <c r="N372" i="1"/>
  <c r="M373" i="1"/>
  <c r="N373" i="1"/>
  <c r="M374" i="1"/>
  <c r="N374" i="1"/>
  <c r="M375" i="1"/>
  <c r="N375" i="1"/>
  <c r="M376" i="1"/>
  <c r="N376" i="1"/>
  <c r="M377" i="1"/>
  <c r="N377" i="1"/>
  <c r="M378" i="1"/>
  <c r="N378" i="1"/>
  <c r="M379" i="1"/>
  <c r="N379" i="1"/>
  <c r="M380" i="1"/>
  <c r="N380" i="1"/>
  <c r="M381" i="1"/>
  <c r="N381" i="1"/>
  <c r="M382" i="1"/>
  <c r="N382" i="1"/>
  <c r="M383" i="1"/>
  <c r="N383" i="1"/>
  <c r="M384" i="1"/>
  <c r="N384" i="1"/>
  <c r="M385" i="1"/>
  <c r="N385" i="1"/>
  <c r="M386" i="1"/>
  <c r="N386" i="1"/>
  <c r="M387" i="1"/>
  <c r="N387" i="1"/>
  <c r="M388" i="1"/>
  <c r="N388" i="1"/>
  <c r="M389" i="1"/>
  <c r="N389" i="1"/>
  <c r="M390" i="1"/>
  <c r="N390" i="1"/>
  <c r="M391" i="1"/>
  <c r="N391" i="1"/>
  <c r="M392" i="1"/>
  <c r="N392" i="1"/>
  <c r="M393" i="1"/>
  <c r="N393" i="1"/>
  <c r="M394" i="1"/>
  <c r="N394" i="1"/>
  <c r="M395" i="1"/>
  <c r="N395" i="1"/>
  <c r="M396" i="1"/>
  <c r="N396" i="1"/>
  <c r="M397" i="1"/>
  <c r="N397" i="1"/>
  <c r="M398" i="1"/>
  <c r="O398" i="1" s="1"/>
  <c r="P398" i="1" s="1"/>
  <c r="N398" i="1"/>
  <c r="M399" i="1"/>
  <c r="N399" i="1"/>
  <c r="M400" i="1"/>
  <c r="N400" i="1"/>
  <c r="M401" i="1"/>
  <c r="N401" i="1"/>
  <c r="M402" i="1"/>
  <c r="O402" i="1" s="1"/>
  <c r="P402" i="1" s="1"/>
  <c r="N402" i="1"/>
  <c r="M403" i="1"/>
  <c r="N403" i="1"/>
  <c r="M404" i="1"/>
  <c r="N404" i="1"/>
  <c r="M405" i="1"/>
  <c r="N405" i="1"/>
  <c r="M406" i="1"/>
  <c r="N406" i="1"/>
  <c r="M407" i="1"/>
  <c r="N407" i="1"/>
  <c r="M408" i="1"/>
  <c r="N408" i="1"/>
  <c r="M409" i="1"/>
  <c r="N409" i="1"/>
  <c r="M410" i="1"/>
  <c r="O410" i="1" s="1"/>
  <c r="P410" i="1" s="1"/>
  <c r="N410" i="1"/>
  <c r="M411" i="1"/>
  <c r="N411" i="1"/>
  <c r="M412" i="1"/>
  <c r="N412" i="1"/>
  <c r="M413" i="1"/>
  <c r="N413" i="1"/>
  <c r="M414" i="1"/>
  <c r="O414" i="1" s="1"/>
  <c r="P414" i="1" s="1"/>
  <c r="N414" i="1"/>
  <c r="M415" i="1"/>
  <c r="N415" i="1"/>
  <c r="M416" i="1"/>
  <c r="N416" i="1"/>
  <c r="M417" i="1"/>
  <c r="N417" i="1"/>
  <c r="M418" i="1"/>
  <c r="N418" i="1"/>
  <c r="M419" i="1"/>
  <c r="N419" i="1"/>
  <c r="M420" i="1"/>
  <c r="N420" i="1"/>
  <c r="M421" i="1"/>
  <c r="N421" i="1"/>
  <c r="M422" i="1"/>
  <c r="O422" i="1" s="1"/>
  <c r="P422" i="1" s="1"/>
  <c r="N422" i="1"/>
  <c r="M423" i="1"/>
  <c r="N423" i="1"/>
  <c r="M424" i="1"/>
  <c r="N424" i="1"/>
  <c r="M425" i="1"/>
  <c r="N425" i="1"/>
  <c r="M426" i="1"/>
  <c r="O426" i="1" s="1"/>
  <c r="P426" i="1" s="1"/>
  <c r="N426" i="1"/>
  <c r="M427" i="1"/>
  <c r="N427" i="1"/>
  <c r="M428" i="1"/>
  <c r="N428" i="1"/>
  <c r="M429" i="1"/>
  <c r="N429" i="1"/>
  <c r="M430" i="1"/>
  <c r="N430" i="1"/>
  <c r="M431" i="1"/>
  <c r="N431" i="1"/>
  <c r="M432" i="1"/>
  <c r="N432" i="1"/>
  <c r="M433" i="1"/>
  <c r="O433" i="1" s="1"/>
  <c r="P433" i="1" s="1"/>
  <c r="N433" i="1"/>
  <c r="M434" i="1"/>
  <c r="N434" i="1"/>
  <c r="M435" i="1"/>
  <c r="N435" i="1"/>
  <c r="M436" i="1"/>
  <c r="N436" i="1"/>
  <c r="M437" i="1"/>
  <c r="N437" i="1"/>
  <c r="M438" i="1"/>
  <c r="N438" i="1"/>
  <c r="M439" i="1"/>
  <c r="N439" i="1"/>
  <c r="M440" i="1"/>
  <c r="N440" i="1"/>
  <c r="M441" i="1"/>
  <c r="N441" i="1"/>
  <c r="M442" i="1"/>
  <c r="N442" i="1"/>
  <c r="M443" i="1"/>
  <c r="N443" i="1"/>
  <c r="M444" i="1"/>
  <c r="N444" i="1"/>
  <c r="M445" i="1"/>
  <c r="N445" i="1"/>
  <c r="M446" i="1"/>
  <c r="O446" i="1" s="1"/>
  <c r="P446" i="1" s="1"/>
  <c r="N446" i="1"/>
  <c r="M447" i="1"/>
  <c r="N447" i="1"/>
  <c r="M448" i="1"/>
  <c r="N448" i="1"/>
  <c r="M449" i="1"/>
  <c r="N449" i="1"/>
  <c r="M450" i="1"/>
  <c r="N450" i="1"/>
  <c r="M451" i="1"/>
  <c r="N451" i="1"/>
  <c r="M452" i="1"/>
  <c r="N452" i="1"/>
  <c r="M453" i="1"/>
  <c r="N453" i="1"/>
  <c r="M454" i="1"/>
  <c r="N454" i="1"/>
  <c r="M455" i="1"/>
  <c r="N455" i="1"/>
  <c r="M456" i="1"/>
  <c r="N456" i="1"/>
  <c r="M457" i="1"/>
  <c r="N457" i="1"/>
  <c r="M458" i="1"/>
  <c r="N458" i="1"/>
  <c r="M459" i="1"/>
  <c r="N459" i="1"/>
  <c r="M460" i="1"/>
  <c r="O460" i="1" s="1"/>
  <c r="P460" i="1" s="1"/>
  <c r="N460" i="1"/>
  <c r="M461" i="1"/>
  <c r="N461" i="1"/>
  <c r="M462" i="1"/>
  <c r="N462" i="1"/>
  <c r="M463" i="1"/>
  <c r="N463" i="1"/>
  <c r="M464" i="1"/>
  <c r="N464" i="1"/>
  <c r="M465" i="1"/>
  <c r="N465" i="1"/>
  <c r="M466" i="1"/>
  <c r="N466" i="1"/>
  <c r="M467" i="1"/>
  <c r="N467" i="1"/>
  <c r="M468" i="1"/>
  <c r="N468" i="1"/>
  <c r="M469" i="1"/>
  <c r="N469" i="1"/>
  <c r="M470" i="1"/>
  <c r="N470" i="1"/>
  <c r="M471" i="1"/>
  <c r="N471" i="1"/>
  <c r="M472" i="1"/>
  <c r="N472" i="1"/>
  <c r="M473" i="1"/>
  <c r="N473" i="1"/>
  <c r="M474" i="1"/>
  <c r="N474" i="1"/>
  <c r="M475" i="1"/>
  <c r="N475" i="1"/>
  <c r="M476" i="1"/>
  <c r="N476" i="1"/>
  <c r="M477" i="1"/>
  <c r="N477" i="1"/>
  <c r="M478" i="1"/>
  <c r="O478" i="1" s="1"/>
  <c r="P478" i="1" s="1"/>
  <c r="N478" i="1"/>
  <c r="M479" i="1"/>
  <c r="N479" i="1"/>
  <c r="M480" i="1"/>
  <c r="N480" i="1"/>
  <c r="M481" i="1"/>
  <c r="N481" i="1"/>
  <c r="M482" i="1"/>
  <c r="N482" i="1"/>
  <c r="M483" i="1"/>
  <c r="O483" i="1" s="1"/>
  <c r="P483" i="1" s="1"/>
  <c r="N483" i="1"/>
  <c r="M484" i="1"/>
  <c r="N484" i="1"/>
  <c r="M485" i="1"/>
  <c r="N485" i="1"/>
  <c r="M486" i="1"/>
  <c r="N486" i="1"/>
  <c r="M487" i="1"/>
  <c r="N487" i="1"/>
  <c r="M488" i="1"/>
  <c r="N488" i="1"/>
  <c r="M489" i="1"/>
  <c r="N489" i="1"/>
  <c r="M490" i="1"/>
  <c r="N490" i="1"/>
  <c r="M491" i="1"/>
  <c r="N491" i="1"/>
  <c r="M492" i="1"/>
  <c r="O492" i="1" s="1"/>
  <c r="P492" i="1" s="1"/>
  <c r="N492" i="1"/>
  <c r="M493" i="1"/>
  <c r="N493" i="1"/>
  <c r="M494" i="1"/>
  <c r="N494" i="1"/>
  <c r="M495" i="1"/>
  <c r="N495" i="1"/>
  <c r="M496" i="1"/>
  <c r="N496" i="1"/>
  <c r="M497" i="1"/>
  <c r="N497" i="1"/>
  <c r="M498" i="1"/>
  <c r="N498" i="1"/>
  <c r="M499" i="1"/>
  <c r="O499" i="1" s="1"/>
  <c r="P499" i="1" s="1"/>
  <c r="N499" i="1"/>
  <c r="M500" i="1"/>
  <c r="N500" i="1"/>
  <c r="M501" i="1"/>
  <c r="N501" i="1"/>
  <c r="M502" i="1"/>
  <c r="N502" i="1"/>
  <c r="M503" i="1"/>
  <c r="N503" i="1"/>
  <c r="M504" i="1"/>
  <c r="N504" i="1"/>
  <c r="M505" i="1"/>
  <c r="N505" i="1"/>
  <c r="M506" i="1"/>
  <c r="N506" i="1"/>
  <c r="M507" i="1"/>
  <c r="N507" i="1"/>
  <c r="M508" i="1"/>
  <c r="N508" i="1"/>
  <c r="M509" i="1"/>
  <c r="N509" i="1"/>
  <c r="M510" i="1"/>
  <c r="O510" i="1" s="1"/>
  <c r="P510" i="1" s="1"/>
  <c r="N510" i="1"/>
  <c r="M511" i="1"/>
  <c r="N511" i="1"/>
  <c r="M512" i="1"/>
  <c r="N512" i="1"/>
  <c r="M513" i="1"/>
  <c r="N513" i="1"/>
  <c r="M514" i="1"/>
  <c r="N514" i="1"/>
  <c r="M515" i="1"/>
  <c r="O515" i="1" s="1"/>
  <c r="N515" i="1"/>
  <c r="P515" i="1"/>
  <c r="M516" i="1"/>
  <c r="N516" i="1"/>
  <c r="M517" i="1"/>
  <c r="N517" i="1"/>
  <c r="M518" i="1"/>
  <c r="N518" i="1"/>
  <c r="M519" i="1"/>
  <c r="N519" i="1"/>
  <c r="M520" i="1"/>
  <c r="N520" i="1"/>
  <c r="M521" i="1"/>
  <c r="N521" i="1"/>
  <c r="M522" i="1"/>
  <c r="N522" i="1"/>
  <c r="M523" i="1"/>
  <c r="N523" i="1"/>
  <c r="M524" i="1"/>
  <c r="O524" i="1" s="1"/>
  <c r="P524" i="1" s="1"/>
  <c r="N524" i="1"/>
  <c r="M525" i="1"/>
  <c r="N525" i="1"/>
  <c r="M526" i="1"/>
  <c r="N526" i="1"/>
  <c r="M527" i="1"/>
  <c r="N527" i="1"/>
  <c r="H527" i="1"/>
  <c r="U527" i="1" s="1"/>
  <c r="H30" i="1"/>
  <c r="U30" i="1" s="1"/>
  <c r="H31" i="1"/>
  <c r="U31" i="1" s="1"/>
  <c r="H32" i="1"/>
  <c r="U32" i="1" s="1"/>
  <c r="H33" i="1"/>
  <c r="U33" i="1" s="1"/>
  <c r="H34" i="1"/>
  <c r="U34" i="1" s="1"/>
  <c r="H35" i="1"/>
  <c r="U35" i="1" s="1"/>
  <c r="H36" i="1"/>
  <c r="U36" i="1" s="1"/>
  <c r="H37" i="1"/>
  <c r="U37" i="1" s="1"/>
  <c r="H38" i="1"/>
  <c r="U38" i="1" s="1"/>
  <c r="H39" i="1"/>
  <c r="U39" i="1" s="1"/>
  <c r="H40" i="1"/>
  <c r="U40" i="1" s="1"/>
  <c r="H41" i="1"/>
  <c r="U41" i="1" s="1"/>
  <c r="H42" i="1"/>
  <c r="U42" i="1" s="1"/>
  <c r="H43" i="1"/>
  <c r="U43" i="1" s="1"/>
  <c r="H44" i="1"/>
  <c r="U44" i="1" s="1"/>
  <c r="H45" i="1"/>
  <c r="U45" i="1" s="1"/>
  <c r="H46" i="1"/>
  <c r="U46" i="1" s="1"/>
  <c r="H47" i="1"/>
  <c r="U47" i="1" s="1"/>
  <c r="H48" i="1"/>
  <c r="U48" i="1" s="1"/>
  <c r="H49" i="1"/>
  <c r="U49" i="1" s="1"/>
  <c r="H50" i="1"/>
  <c r="U50" i="1" s="1"/>
  <c r="H51" i="1"/>
  <c r="U51" i="1" s="1"/>
  <c r="H52" i="1"/>
  <c r="U52" i="1" s="1"/>
  <c r="H53" i="1"/>
  <c r="U53" i="1" s="1"/>
  <c r="H54" i="1"/>
  <c r="U54" i="1" s="1"/>
  <c r="H55" i="1"/>
  <c r="U55" i="1" s="1"/>
  <c r="H56" i="1"/>
  <c r="U56" i="1" s="1"/>
  <c r="H57" i="1"/>
  <c r="U57" i="1" s="1"/>
  <c r="H58" i="1"/>
  <c r="U58" i="1" s="1"/>
  <c r="H59" i="1"/>
  <c r="U59" i="1" s="1"/>
  <c r="H60" i="1"/>
  <c r="U60" i="1" s="1"/>
  <c r="H61" i="1"/>
  <c r="U61" i="1" s="1"/>
  <c r="H62" i="1"/>
  <c r="U62" i="1" s="1"/>
  <c r="H63" i="1"/>
  <c r="U63" i="1" s="1"/>
  <c r="H64" i="1"/>
  <c r="U64" i="1" s="1"/>
  <c r="H65" i="1"/>
  <c r="U65" i="1" s="1"/>
  <c r="H66" i="1"/>
  <c r="U66" i="1" s="1"/>
  <c r="H67" i="1"/>
  <c r="U67" i="1" s="1"/>
  <c r="H68" i="1"/>
  <c r="U68" i="1" s="1"/>
  <c r="H69" i="1"/>
  <c r="U69" i="1" s="1"/>
  <c r="H70" i="1"/>
  <c r="U70" i="1" s="1"/>
  <c r="H71" i="1"/>
  <c r="U71" i="1" s="1"/>
  <c r="H72" i="1"/>
  <c r="U72" i="1" s="1"/>
  <c r="H73" i="1"/>
  <c r="U73" i="1" s="1"/>
  <c r="H74" i="1"/>
  <c r="U74" i="1" s="1"/>
  <c r="H75" i="1"/>
  <c r="U75" i="1" s="1"/>
  <c r="H76" i="1"/>
  <c r="U76" i="1" s="1"/>
  <c r="H77" i="1"/>
  <c r="U77" i="1" s="1"/>
  <c r="H78" i="1"/>
  <c r="U78" i="1" s="1"/>
  <c r="H79" i="1"/>
  <c r="U79" i="1" s="1"/>
  <c r="H80" i="1"/>
  <c r="U80" i="1" s="1"/>
  <c r="H81" i="1"/>
  <c r="U81" i="1" s="1"/>
  <c r="H82" i="1"/>
  <c r="U82" i="1" s="1"/>
  <c r="H83" i="1"/>
  <c r="U83" i="1" s="1"/>
  <c r="H84" i="1"/>
  <c r="U84" i="1" s="1"/>
  <c r="H85" i="1"/>
  <c r="U85" i="1" s="1"/>
  <c r="H86" i="1"/>
  <c r="U86" i="1" s="1"/>
  <c r="H87" i="1"/>
  <c r="U87" i="1" s="1"/>
  <c r="H88" i="1"/>
  <c r="U88" i="1" s="1"/>
  <c r="H89" i="1"/>
  <c r="U89" i="1" s="1"/>
  <c r="H90" i="1"/>
  <c r="U90" i="1" s="1"/>
  <c r="H91" i="1"/>
  <c r="U91" i="1" s="1"/>
  <c r="H92" i="1"/>
  <c r="U92" i="1" s="1"/>
  <c r="H93" i="1"/>
  <c r="U93" i="1" s="1"/>
  <c r="H94" i="1"/>
  <c r="U94" i="1" s="1"/>
  <c r="H95" i="1"/>
  <c r="U95" i="1" s="1"/>
  <c r="H96" i="1"/>
  <c r="U96" i="1" s="1"/>
  <c r="H97" i="1"/>
  <c r="U97" i="1" s="1"/>
  <c r="H98" i="1"/>
  <c r="U98" i="1" s="1"/>
  <c r="H99" i="1"/>
  <c r="U99" i="1" s="1"/>
  <c r="H100" i="1"/>
  <c r="U100" i="1" s="1"/>
  <c r="H101" i="1"/>
  <c r="U101" i="1" s="1"/>
  <c r="H102" i="1"/>
  <c r="U102" i="1" s="1"/>
  <c r="H103" i="1"/>
  <c r="U103" i="1" s="1"/>
  <c r="H104" i="1"/>
  <c r="U104" i="1" s="1"/>
  <c r="H105" i="1"/>
  <c r="U105" i="1" s="1"/>
  <c r="H106" i="1"/>
  <c r="U106" i="1" s="1"/>
  <c r="H107" i="1"/>
  <c r="U107" i="1" s="1"/>
  <c r="H108" i="1"/>
  <c r="U108" i="1" s="1"/>
  <c r="H109" i="1"/>
  <c r="U109" i="1" s="1"/>
  <c r="H110" i="1"/>
  <c r="U110" i="1" s="1"/>
  <c r="H111" i="1"/>
  <c r="U111" i="1" s="1"/>
  <c r="H112" i="1"/>
  <c r="U112" i="1" s="1"/>
  <c r="H113" i="1"/>
  <c r="U113" i="1" s="1"/>
  <c r="H114" i="1"/>
  <c r="U114" i="1" s="1"/>
  <c r="H115" i="1"/>
  <c r="U115" i="1" s="1"/>
  <c r="H116" i="1"/>
  <c r="U116" i="1" s="1"/>
  <c r="H117" i="1"/>
  <c r="U117" i="1" s="1"/>
  <c r="H118" i="1"/>
  <c r="U118" i="1" s="1"/>
  <c r="H119" i="1"/>
  <c r="U119" i="1" s="1"/>
  <c r="H120" i="1"/>
  <c r="U120" i="1" s="1"/>
  <c r="H121" i="1"/>
  <c r="U121" i="1" s="1"/>
  <c r="H122" i="1"/>
  <c r="U122" i="1" s="1"/>
  <c r="H123" i="1"/>
  <c r="U123" i="1" s="1"/>
  <c r="H124" i="1"/>
  <c r="U124" i="1" s="1"/>
  <c r="H125" i="1"/>
  <c r="U125" i="1" s="1"/>
  <c r="H126" i="1"/>
  <c r="U126" i="1" s="1"/>
  <c r="H127" i="1"/>
  <c r="U127" i="1" s="1"/>
  <c r="H128" i="1"/>
  <c r="U128" i="1" s="1"/>
  <c r="H129" i="1"/>
  <c r="U129" i="1" s="1"/>
  <c r="H130" i="1"/>
  <c r="U130" i="1" s="1"/>
  <c r="H131" i="1"/>
  <c r="U131" i="1" s="1"/>
  <c r="H132" i="1"/>
  <c r="U132" i="1" s="1"/>
  <c r="H133" i="1"/>
  <c r="U133" i="1" s="1"/>
  <c r="H134" i="1"/>
  <c r="U134" i="1" s="1"/>
  <c r="H135" i="1"/>
  <c r="U135" i="1" s="1"/>
  <c r="H136" i="1"/>
  <c r="U136" i="1" s="1"/>
  <c r="H137" i="1"/>
  <c r="U137" i="1" s="1"/>
  <c r="H138" i="1"/>
  <c r="U138" i="1" s="1"/>
  <c r="H139" i="1"/>
  <c r="U139" i="1" s="1"/>
  <c r="H140" i="1"/>
  <c r="U140" i="1" s="1"/>
  <c r="H141" i="1"/>
  <c r="U141" i="1" s="1"/>
  <c r="H142" i="1"/>
  <c r="U142" i="1" s="1"/>
  <c r="H143" i="1"/>
  <c r="U143" i="1" s="1"/>
  <c r="H144" i="1"/>
  <c r="U144" i="1" s="1"/>
  <c r="H145" i="1"/>
  <c r="U145" i="1" s="1"/>
  <c r="H146" i="1"/>
  <c r="U146" i="1" s="1"/>
  <c r="H147" i="1"/>
  <c r="U147" i="1" s="1"/>
  <c r="H148" i="1"/>
  <c r="U148" i="1" s="1"/>
  <c r="H149" i="1"/>
  <c r="U149" i="1" s="1"/>
  <c r="H150" i="1"/>
  <c r="U150" i="1" s="1"/>
  <c r="H151" i="1"/>
  <c r="U151" i="1" s="1"/>
  <c r="H152" i="1"/>
  <c r="U152" i="1" s="1"/>
  <c r="H153" i="1"/>
  <c r="U153" i="1" s="1"/>
  <c r="H154" i="1"/>
  <c r="U154" i="1" s="1"/>
  <c r="H155" i="1"/>
  <c r="U155" i="1" s="1"/>
  <c r="H156" i="1"/>
  <c r="U156" i="1" s="1"/>
  <c r="H157" i="1"/>
  <c r="U157" i="1" s="1"/>
  <c r="H158" i="1"/>
  <c r="U158" i="1" s="1"/>
  <c r="H159" i="1"/>
  <c r="U159" i="1" s="1"/>
  <c r="H160" i="1"/>
  <c r="U160" i="1" s="1"/>
  <c r="H161" i="1"/>
  <c r="U161" i="1" s="1"/>
  <c r="H162" i="1"/>
  <c r="U162" i="1" s="1"/>
  <c r="H163" i="1"/>
  <c r="U163" i="1" s="1"/>
  <c r="H164" i="1"/>
  <c r="U164" i="1" s="1"/>
  <c r="H165" i="1"/>
  <c r="U165" i="1" s="1"/>
  <c r="H166" i="1"/>
  <c r="U166" i="1" s="1"/>
  <c r="H167" i="1"/>
  <c r="U167" i="1" s="1"/>
  <c r="H168" i="1"/>
  <c r="U168" i="1" s="1"/>
  <c r="H169" i="1"/>
  <c r="U169" i="1" s="1"/>
  <c r="H170" i="1"/>
  <c r="U170" i="1" s="1"/>
  <c r="H171" i="1"/>
  <c r="U171" i="1" s="1"/>
  <c r="H172" i="1"/>
  <c r="U172" i="1" s="1"/>
  <c r="H173" i="1"/>
  <c r="U173" i="1" s="1"/>
  <c r="H174" i="1"/>
  <c r="U174" i="1" s="1"/>
  <c r="H175" i="1"/>
  <c r="U175" i="1" s="1"/>
  <c r="H176" i="1"/>
  <c r="U176" i="1" s="1"/>
  <c r="H177" i="1"/>
  <c r="U177" i="1" s="1"/>
  <c r="H178" i="1"/>
  <c r="U178" i="1" s="1"/>
  <c r="H179" i="1"/>
  <c r="U179" i="1" s="1"/>
  <c r="H180" i="1"/>
  <c r="U180" i="1" s="1"/>
  <c r="H181" i="1"/>
  <c r="U181" i="1" s="1"/>
  <c r="H182" i="1"/>
  <c r="U182" i="1" s="1"/>
  <c r="H183" i="1"/>
  <c r="U183" i="1" s="1"/>
  <c r="H184" i="1"/>
  <c r="U184" i="1" s="1"/>
  <c r="H185" i="1"/>
  <c r="U185" i="1" s="1"/>
  <c r="H186" i="1"/>
  <c r="U186" i="1" s="1"/>
  <c r="H187" i="1"/>
  <c r="U187" i="1" s="1"/>
  <c r="H188" i="1"/>
  <c r="U188" i="1" s="1"/>
  <c r="H189" i="1"/>
  <c r="U189" i="1" s="1"/>
  <c r="H190" i="1"/>
  <c r="U190" i="1" s="1"/>
  <c r="H191" i="1"/>
  <c r="U191" i="1" s="1"/>
  <c r="H192" i="1"/>
  <c r="U192" i="1" s="1"/>
  <c r="H193" i="1"/>
  <c r="U193" i="1" s="1"/>
  <c r="H194" i="1"/>
  <c r="U194" i="1" s="1"/>
  <c r="H195" i="1"/>
  <c r="U195" i="1" s="1"/>
  <c r="H196" i="1"/>
  <c r="U196" i="1" s="1"/>
  <c r="H197" i="1"/>
  <c r="U197" i="1" s="1"/>
  <c r="H198" i="1"/>
  <c r="U198" i="1" s="1"/>
  <c r="H199" i="1"/>
  <c r="U199" i="1" s="1"/>
  <c r="H200" i="1"/>
  <c r="U200" i="1" s="1"/>
  <c r="H201" i="1"/>
  <c r="U201" i="1" s="1"/>
  <c r="H202" i="1"/>
  <c r="U202" i="1" s="1"/>
  <c r="H203" i="1"/>
  <c r="U203" i="1" s="1"/>
  <c r="H204" i="1"/>
  <c r="U204" i="1" s="1"/>
  <c r="H205" i="1"/>
  <c r="U205" i="1" s="1"/>
  <c r="H206" i="1"/>
  <c r="U206" i="1" s="1"/>
  <c r="H207" i="1"/>
  <c r="U207" i="1" s="1"/>
  <c r="H208" i="1"/>
  <c r="U208" i="1" s="1"/>
  <c r="H209" i="1"/>
  <c r="U209" i="1" s="1"/>
  <c r="H210" i="1"/>
  <c r="U210" i="1" s="1"/>
  <c r="H211" i="1"/>
  <c r="U211" i="1" s="1"/>
  <c r="H212" i="1"/>
  <c r="U212" i="1" s="1"/>
  <c r="H213" i="1"/>
  <c r="U213" i="1" s="1"/>
  <c r="H214" i="1"/>
  <c r="U214" i="1" s="1"/>
  <c r="H215" i="1"/>
  <c r="U215" i="1" s="1"/>
  <c r="H216" i="1"/>
  <c r="U216" i="1" s="1"/>
  <c r="H217" i="1"/>
  <c r="U217" i="1" s="1"/>
  <c r="H218" i="1"/>
  <c r="U218" i="1" s="1"/>
  <c r="H219" i="1"/>
  <c r="U219" i="1" s="1"/>
  <c r="H220" i="1"/>
  <c r="U220" i="1" s="1"/>
  <c r="H221" i="1"/>
  <c r="U221" i="1" s="1"/>
  <c r="H222" i="1"/>
  <c r="U222" i="1" s="1"/>
  <c r="H223" i="1"/>
  <c r="U223" i="1" s="1"/>
  <c r="H224" i="1"/>
  <c r="U224" i="1" s="1"/>
  <c r="H225" i="1"/>
  <c r="U225" i="1" s="1"/>
  <c r="H226" i="1"/>
  <c r="U226" i="1" s="1"/>
  <c r="H227" i="1"/>
  <c r="U227" i="1" s="1"/>
  <c r="H228" i="1"/>
  <c r="U228" i="1" s="1"/>
  <c r="H229" i="1"/>
  <c r="U229" i="1" s="1"/>
  <c r="H230" i="1"/>
  <c r="U230" i="1" s="1"/>
  <c r="H231" i="1"/>
  <c r="U231" i="1" s="1"/>
  <c r="H232" i="1"/>
  <c r="U232" i="1" s="1"/>
  <c r="H233" i="1"/>
  <c r="U233" i="1" s="1"/>
  <c r="H234" i="1"/>
  <c r="U234" i="1" s="1"/>
  <c r="H235" i="1"/>
  <c r="U235" i="1" s="1"/>
  <c r="H236" i="1"/>
  <c r="U236" i="1" s="1"/>
  <c r="H237" i="1"/>
  <c r="U237" i="1" s="1"/>
  <c r="H238" i="1"/>
  <c r="U238" i="1" s="1"/>
  <c r="H239" i="1"/>
  <c r="U239" i="1" s="1"/>
  <c r="H240" i="1"/>
  <c r="U240" i="1" s="1"/>
  <c r="H241" i="1"/>
  <c r="U241" i="1" s="1"/>
  <c r="H242" i="1"/>
  <c r="U242" i="1" s="1"/>
  <c r="H243" i="1"/>
  <c r="U243" i="1" s="1"/>
  <c r="H244" i="1"/>
  <c r="U244" i="1" s="1"/>
  <c r="H245" i="1"/>
  <c r="U245" i="1" s="1"/>
  <c r="H246" i="1"/>
  <c r="U246" i="1" s="1"/>
  <c r="H247" i="1"/>
  <c r="U247" i="1" s="1"/>
  <c r="H248" i="1"/>
  <c r="U248" i="1" s="1"/>
  <c r="H249" i="1"/>
  <c r="U249" i="1" s="1"/>
  <c r="H250" i="1"/>
  <c r="U250" i="1" s="1"/>
  <c r="H251" i="1"/>
  <c r="U251" i="1" s="1"/>
  <c r="H252" i="1"/>
  <c r="U252" i="1" s="1"/>
  <c r="H253" i="1"/>
  <c r="U253" i="1" s="1"/>
  <c r="H254" i="1"/>
  <c r="U254" i="1" s="1"/>
  <c r="H255" i="1"/>
  <c r="U255" i="1" s="1"/>
  <c r="H256" i="1"/>
  <c r="U256" i="1" s="1"/>
  <c r="H257" i="1"/>
  <c r="U257" i="1" s="1"/>
  <c r="H258" i="1"/>
  <c r="U258" i="1" s="1"/>
  <c r="H259" i="1"/>
  <c r="U259" i="1" s="1"/>
  <c r="H260" i="1"/>
  <c r="U260" i="1" s="1"/>
  <c r="H261" i="1"/>
  <c r="U261" i="1" s="1"/>
  <c r="H262" i="1"/>
  <c r="U262" i="1" s="1"/>
  <c r="H263" i="1"/>
  <c r="U263" i="1" s="1"/>
  <c r="H264" i="1"/>
  <c r="U264" i="1" s="1"/>
  <c r="H265" i="1"/>
  <c r="U265" i="1" s="1"/>
  <c r="H266" i="1"/>
  <c r="U266" i="1" s="1"/>
  <c r="H267" i="1"/>
  <c r="U267" i="1" s="1"/>
  <c r="H268" i="1"/>
  <c r="U268" i="1" s="1"/>
  <c r="H269" i="1"/>
  <c r="U269" i="1" s="1"/>
  <c r="H270" i="1"/>
  <c r="U270" i="1" s="1"/>
  <c r="H271" i="1"/>
  <c r="U271" i="1" s="1"/>
  <c r="H272" i="1"/>
  <c r="U272" i="1" s="1"/>
  <c r="H273" i="1"/>
  <c r="U273" i="1" s="1"/>
  <c r="H274" i="1"/>
  <c r="U274" i="1" s="1"/>
  <c r="H275" i="1"/>
  <c r="U275" i="1" s="1"/>
  <c r="H276" i="1"/>
  <c r="U276" i="1" s="1"/>
  <c r="H277" i="1"/>
  <c r="U277" i="1" s="1"/>
  <c r="H278" i="1"/>
  <c r="U278" i="1" s="1"/>
  <c r="H279" i="1"/>
  <c r="U279" i="1" s="1"/>
  <c r="H280" i="1"/>
  <c r="U280" i="1" s="1"/>
  <c r="H281" i="1"/>
  <c r="U281" i="1" s="1"/>
  <c r="H282" i="1"/>
  <c r="U282" i="1" s="1"/>
  <c r="H283" i="1"/>
  <c r="U283" i="1" s="1"/>
  <c r="H284" i="1"/>
  <c r="U284" i="1" s="1"/>
  <c r="H285" i="1"/>
  <c r="U285" i="1" s="1"/>
  <c r="H286" i="1"/>
  <c r="U286" i="1" s="1"/>
  <c r="H287" i="1"/>
  <c r="U287" i="1" s="1"/>
  <c r="H288" i="1"/>
  <c r="U288" i="1" s="1"/>
  <c r="H289" i="1"/>
  <c r="U289" i="1" s="1"/>
  <c r="H290" i="1"/>
  <c r="U290" i="1" s="1"/>
  <c r="H291" i="1"/>
  <c r="U291" i="1" s="1"/>
  <c r="H292" i="1"/>
  <c r="U292" i="1" s="1"/>
  <c r="H293" i="1"/>
  <c r="U293" i="1" s="1"/>
  <c r="H294" i="1"/>
  <c r="U294" i="1" s="1"/>
  <c r="H295" i="1"/>
  <c r="U295" i="1" s="1"/>
  <c r="H296" i="1"/>
  <c r="U296" i="1" s="1"/>
  <c r="H297" i="1"/>
  <c r="U297" i="1" s="1"/>
  <c r="H298" i="1"/>
  <c r="U298" i="1" s="1"/>
  <c r="H299" i="1"/>
  <c r="U299" i="1" s="1"/>
  <c r="H300" i="1"/>
  <c r="U300" i="1" s="1"/>
  <c r="H301" i="1"/>
  <c r="U301" i="1" s="1"/>
  <c r="H302" i="1"/>
  <c r="U302" i="1" s="1"/>
  <c r="H303" i="1"/>
  <c r="U303" i="1" s="1"/>
  <c r="H304" i="1"/>
  <c r="U304" i="1" s="1"/>
  <c r="H305" i="1"/>
  <c r="U305" i="1" s="1"/>
  <c r="H306" i="1"/>
  <c r="U306" i="1" s="1"/>
  <c r="H307" i="1"/>
  <c r="U307" i="1" s="1"/>
  <c r="H308" i="1"/>
  <c r="U308" i="1" s="1"/>
  <c r="H309" i="1"/>
  <c r="U309" i="1" s="1"/>
  <c r="H310" i="1"/>
  <c r="U310" i="1" s="1"/>
  <c r="H311" i="1"/>
  <c r="U311" i="1" s="1"/>
  <c r="H312" i="1"/>
  <c r="U312" i="1" s="1"/>
  <c r="H313" i="1"/>
  <c r="U313" i="1" s="1"/>
  <c r="H314" i="1"/>
  <c r="U314" i="1" s="1"/>
  <c r="H315" i="1"/>
  <c r="U315" i="1" s="1"/>
  <c r="H316" i="1"/>
  <c r="U316" i="1" s="1"/>
  <c r="H317" i="1"/>
  <c r="U317" i="1" s="1"/>
  <c r="H318" i="1"/>
  <c r="U318" i="1" s="1"/>
  <c r="H319" i="1"/>
  <c r="U319" i="1" s="1"/>
  <c r="H320" i="1"/>
  <c r="U320" i="1" s="1"/>
  <c r="H321" i="1"/>
  <c r="U321" i="1" s="1"/>
  <c r="H322" i="1"/>
  <c r="U322" i="1" s="1"/>
  <c r="H323" i="1"/>
  <c r="U323" i="1" s="1"/>
  <c r="H324" i="1"/>
  <c r="U324" i="1" s="1"/>
  <c r="H325" i="1"/>
  <c r="U325" i="1" s="1"/>
  <c r="H326" i="1"/>
  <c r="U326" i="1" s="1"/>
  <c r="H327" i="1"/>
  <c r="U327" i="1" s="1"/>
  <c r="H328" i="1"/>
  <c r="U328" i="1" s="1"/>
  <c r="H329" i="1"/>
  <c r="U329" i="1" s="1"/>
  <c r="H330" i="1"/>
  <c r="U330" i="1" s="1"/>
  <c r="H331" i="1"/>
  <c r="U331" i="1" s="1"/>
  <c r="H332" i="1"/>
  <c r="U332" i="1" s="1"/>
  <c r="H333" i="1"/>
  <c r="U333" i="1" s="1"/>
  <c r="H334" i="1"/>
  <c r="U334" i="1" s="1"/>
  <c r="H335" i="1"/>
  <c r="U335" i="1" s="1"/>
  <c r="H336" i="1"/>
  <c r="U336" i="1" s="1"/>
  <c r="H337" i="1"/>
  <c r="U337" i="1" s="1"/>
  <c r="H338" i="1"/>
  <c r="U338" i="1" s="1"/>
  <c r="H339" i="1"/>
  <c r="U339" i="1" s="1"/>
  <c r="H340" i="1"/>
  <c r="U340" i="1" s="1"/>
  <c r="H341" i="1"/>
  <c r="U341" i="1" s="1"/>
  <c r="H342" i="1"/>
  <c r="U342" i="1" s="1"/>
  <c r="H343" i="1"/>
  <c r="U343" i="1" s="1"/>
  <c r="H344" i="1"/>
  <c r="U344" i="1" s="1"/>
  <c r="H345" i="1"/>
  <c r="U345" i="1" s="1"/>
  <c r="H346" i="1"/>
  <c r="U346" i="1" s="1"/>
  <c r="H347" i="1"/>
  <c r="U347" i="1" s="1"/>
  <c r="H348" i="1"/>
  <c r="U348" i="1" s="1"/>
  <c r="H349" i="1"/>
  <c r="U349" i="1" s="1"/>
  <c r="H350" i="1"/>
  <c r="U350" i="1" s="1"/>
  <c r="H351" i="1"/>
  <c r="U351" i="1" s="1"/>
  <c r="H352" i="1"/>
  <c r="U352" i="1" s="1"/>
  <c r="H353" i="1"/>
  <c r="U353" i="1" s="1"/>
  <c r="H354" i="1"/>
  <c r="U354" i="1" s="1"/>
  <c r="H355" i="1"/>
  <c r="U355" i="1" s="1"/>
  <c r="H356" i="1"/>
  <c r="U356" i="1" s="1"/>
  <c r="H357" i="1"/>
  <c r="U357" i="1" s="1"/>
  <c r="H358" i="1"/>
  <c r="U358" i="1" s="1"/>
  <c r="H359" i="1"/>
  <c r="U359" i="1" s="1"/>
  <c r="H360" i="1"/>
  <c r="U360" i="1" s="1"/>
  <c r="H361" i="1"/>
  <c r="U361" i="1" s="1"/>
  <c r="H362" i="1"/>
  <c r="U362" i="1" s="1"/>
  <c r="H363" i="1"/>
  <c r="U363" i="1" s="1"/>
  <c r="H364" i="1"/>
  <c r="U364" i="1" s="1"/>
  <c r="H365" i="1"/>
  <c r="U365" i="1" s="1"/>
  <c r="H366" i="1"/>
  <c r="U366" i="1" s="1"/>
  <c r="H367" i="1"/>
  <c r="U367" i="1" s="1"/>
  <c r="H368" i="1"/>
  <c r="U368" i="1" s="1"/>
  <c r="H369" i="1"/>
  <c r="U369" i="1" s="1"/>
  <c r="H370" i="1"/>
  <c r="U370" i="1" s="1"/>
  <c r="H371" i="1"/>
  <c r="U371" i="1" s="1"/>
  <c r="H372" i="1"/>
  <c r="U372" i="1" s="1"/>
  <c r="H373" i="1"/>
  <c r="U373" i="1" s="1"/>
  <c r="H374" i="1"/>
  <c r="U374" i="1" s="1"/>
  <c r="H375" i="1"/>
  <c r="U375" i="1" s="1"/>
  <c r="H376" i="1"/>
  <c r="U376" i="1" s="1"/>
  <c r="H377" i="1"/>
  <c r="U377" i="1" s="1"/>
  <c r="H378" i="1"/>
  <c r="U378" i="1" s="1"/>
  <c r="H379" i="1"/>
  <c r="U379" i="1" s="1"/>
  <c r="H380" i="1"/>
  <c r="U380" i="1" s="1"/>
  <c r="H381" i="1"/>
  <c r="U381" i="1" s="1"/>
  <c r="H382" i="1"/>
  <c r="U382" i="1" s="1"/>
  <c r="H383" i="1"/>
  <c r="U383" i="1" s="1"/>
  <c r="H384" i="1"/>
  <c r="U384" i="1" s="1"/>
  <c r="H385" i="1"/>
  <c r="U385" i="1" s="1"/>
  <c r="H386" i="1"/>
  <c r="U386" i="1" s="1"/>
  <c r="H387" i="1"/>
  <c r="U387" i="1" s="1"/>
  <c r="H388" i="1"/>
  <c r="U388" i="1" s="1"/>
  <c r="H389" i="1"/>
  <c r="U389" i="1" s="1"/>
  <c r="H390" i="1"/>
  <c r="U390" i="1" s="1"/>
  <c r="H391" i="1"/>
  <c r="U391" i="1" s="1"/>
  <c r="H392" i="1"/>
  <c r="U392" i="1" s="1"/>
  <c r="H393" i="1"/>
  <c r="U393" i="1" s="1"/>
  <c r="H394" i="1"/>
  <c r="U394" i="1" s="1"/>
  <c r="H395" i="1"/>
  <c r="U395" i="1" s="1"/>
  <c r="H396" i="1"/>
  <c r="U396" i="1" s="1"/>
  <c r="H397" i="1"/>
  <c r="U397" i="1" s="1"/>
  <c r="H398" i="1"/>
  <c r="U398" i="1" s="1"/>
  <c r="H399" i="1"/>
  <c r="U399" i="1" s="1"/>
  <c r="H400" i="1"/>
  <c r="U400" i="1" s="1"/>
  <c r="H401" i="1"/>
  <c r="U401" i="1" s="1"/>
  <c r="H402" i="1"/>
  <c r="U402" i="1" s="1"/>
  <c r="H403" i="1"/>
  <c r="U403" i="1" s="1"/>
  <c r="H404" i="1"/>
  <c r="U404" i="1" s="1"/>
  <c r="H405" i="1"/>
  <c r="U405" i="1" s="1"/>
  <c r="H406" i="1"/>
  <c r="U406" i="1" s="1"/>
  <c r="H407" i="1"/>
  <c r="U407" i="1" s="1"/>
  <c r="H408" i="1"/>
  <c r="U408" i="1" s="1"/>
  <c r="H409" i="1"/>
  <c r="U409" i="1" s="1"/>
  <c r="H410" i="1"/>
  <c r="U410" i="1" s="1"/>
  <c r="H411" i="1"/>
  <c r="U411" i="1" s="1"/>
  <c r="H412" i="1"/>
  <c r="U412" i="1" s="1"/>
  <c r="H413" i="1"/>
  <c r="U413" i="1" s="1"/>
  <c r="H414" i="1"/>
  <c r="U414" i="1" s="1"/>
  <c r="H415" i="1"/>
  <c r="U415" i="1" s="1"/>
  <c r="H416" i="1"/>
  <c r="U416" i="1" s="1"/>
  <c r="H417" i="1"/>
  <c r="U417" i="1" s="1"/>
  <c r="H418" i="1"/>
  <c r="U418" i="1" s="1"/>
  <c r="H419" i="1"/>
  <c r="U419" i="1" s="1"/>
  <c r="H420" i="1"/>
  <c r="U420" i="1" s="1"/>
  <c r="H421" i="1"/>
  <c r="U421" i="1" s="1"/>
  <c r="H422" i="1"/>
  <c r="U422" i="1" s="1"/>
  <c r="H423" i="1"/>
  <c r="U423" i="1" s="1"/>
  <c r="H424" i="1"/>
  <c r="U424" i="1" s="1"/>
  <c r="H425" i="1"/>
  <c r="U425" i="1" s="1"/>
  <c r="H426" i="1"/>
  <c r="U426" i="1" s="1"/>
  <c r="H427" i="1"/>
  <c r="U427" i="1" s="1"/>
  <c r="H428" i="1"/>
  <c r="U428" i="1" s="1"/>
  <c r="H429" i="1"/>
  <c r="U429" i="1" s="1"/>
  <c r="H430" i="1"/>
  <c r="U430" i="1" s="1"/>
  <c r="H431" i="1"/>
  <c r="U431" i="1" s="1"/>
  <c r="H432" i="1"/>
  <c r="U432" i="1" s="1"/>
  <c r="H433" i="1"/>
  <c r="U433" i="1" s="1"/>
  <c r="H434" i="1"/>
  <c r="U434" i="1" s="1"/>
  <c r="H435" i="1"/>
  <c r="U435" i="1" s="1"/>
  <c r="H436" i="1"/>
  <c r="U436" i="1" s="1"/>
  <c r="H437" i="1"/>
  <c r="U437" i="1" s="1"/>
  <c r="H438" i="1"/>
  <c r="U438" i="1" s="1"/>
  <c r="H439" i="1"/>
  <c r="U439" i="1" s="1"/>
  <c r="H440" i="1"/>
  <c r="U440" i="1" s="1"/>
  <c r="H441" i="1"/>
  <c r="U441" i="1" s="1"/>
  <c r="H442" i="1"/>
  <c r="U442" i="1" s="1"/>
  <c r="H443" i="1"/>
  <c r="U443" i="1" s="1"/>
  <c r="H444" i="1"/>
  <c r="U444" i="1" s="1"/>
  <c r="H445" i="1"/>
  <c r="U445" i="1" s="1"/>
  <c r="H446" i="1"/>
  <c r="U446" i="1" s="1"/>
  <c r="H447" i="1"/>
  <c r="U447" i="1" s="1"/>
  <c r="H448" i="1"/>
  <c r="U448" i="1" s="1"/>
  <c r="H449" i="1"/>
  <c r="U449" i="1" s="1"/>
  <c r="H450" i="1"/>
  <c r="U450" i="1" s="1"/>
  <c r="H451" i="1"/>
  <c r="U451" i="1" s="1"/>
  <c r="H452" i="1"/>
  <c r="U452" i="1" s="1"/>
  <c r="H453" i="1"/>
  <c r="U453" i="1" s="1"/>
  <c r="H454" i="1"/>
  <c r="U454" i="1" s="1"/>
  <c r="H455" i="1"/>
  <c r="U455" i="1" s="1"/>
  <c r="H456" i="1"/>
  <c r="U456" i="1" s="1"/>
  <c r="H457" i="1"/>
  <c r="U457" i="1" s="1"/>
  <c r="H458" i="1"/>
  <c r="U458" i="1" s="1"/>
  <c r="H459" i="1"/>
  <c r="U459" i="1" s="1"/>
  <c r="H460" i="1"/>
  <c r="U460" i="1" s="1"/>
  <c r="H461" i="1"/>
  <c r="U461" i="1" s="1"/>
  <c r="H462" i="1"/>
  <c r="U462" i="1" s="1"/>
  <c r="H463" i="1"/>
  <c r="U463" i="1" s="1"/>
  <c r="H464" i="1"/>
  <c r="U464" i="1" s="1"/>
  <c r="H465" i="1"/>
  <c r="U465" i="1" s="1"/>
  <c r="H466" i="1"/>
  <c r="U466" i="1" s="1"/>
  <c r="H467" i="1"/>
  <c r="U467" i="1" s="1"/>
  <c r="H468" i="1"/>
  <c r="U468" i="1" s="1"/>
  <c r="H469" i="1"/>
  <c r="U469" i="1" s="1"/>
  <c r="H470" i="1"/>
  <c r="U470" i="1" s="1"/>
  <c r="H471" i="1"/>
  <c r="U471" i="1" s="1"/>
  <c r="H472" i="1"/>
  <c r="U472" i="1" s="1"/>
  <c r="H473" i="1"/>
  <c r="U473" i="1" s="1"/>
  <c r="H474" i="1"/>
  <c r="U474" i="1" s="1"/>
  <c r="H475" i="1"/>
  <c r="U475" i="1" s="1"/>
  <c r="H476" i="1"/>
  <c r="U476" i="1" s="1"/>
  <c r="H477" i="1"/>
  <c r="U477" i="1" s="1"/>
  <c r="H478" i="1"/>
  <c r="U478" i="1" s="1"/>
  <c r="H479" i="1"/>
  <c r="U479" i="1" s="1"/>
  <c r="H480" i="1"/>
  <c r="U480" i="1" s="1"/>
  <c r="H481" i="1"/>
  <c r="U481" i="1" s="1"/>
  <c r="H482" i="1"/>
  <c r="U482" i="1" s="1"/>
  <c r="H483" i="1"/>
  <c r="U483" i="1" s="1"/>
  <c r="H484" i="1"/>
  <c r="U484" i="1" s="1"/>
  <c r="H485" i="1"/>
  <c r="U485" i="1" s="1"/>
  <c r="H486" i="1"/>
  <c r="U486" i="1" s="1"/>
  <c r="H487" i="1"/>
  <c r="U487" i="1" s="1"/>
  <c r="H488" i="1"/>
  <c r="U488" i="1" s="1"/>
  <c r="H489" i="1"/>
  <c r="U489" i="1" s="1"/>
  <c r="H490" i="1"/>
  <c r="U490" i="1" s="1"/>
  <c r="H491" i="1"/>
  <c r="U491" i="1" s="1"/>
  <c r="H492" i="1"/>
  <c r="U492" i="1" s="1"/>
  <c r="H493" i="1"/>
  <c r="U493" i="1" s="1"/>
  <c r="H494" i="1"/>
  <c r="U494" i="1" s="1"/>
  <c r="H495" i="1"/>
  <c r="U495" i="1" s="1"/>
  <c r="H496" i="1"/>
  <c r="U496" i="1" s="1"/>
  <c r="H497" i="1"/>
  <c r="U497" i="1" s="1"/>
  <c r="H498" i="1"/>
  <c r="U498" i="1" s="1"/>
  <c r="H499" i="1"/>
  <c r="U499" i="1" s="1"/>
  <c r="H500" i="1"/>
  <c r="U500" i="1" s="1"/>
  <c r="H501" i="1"/>
  <c r="U501" i="1" s="1"/>
  <c r="H502" i="1"/>
  <c r="U502" i="1" s="1"/>
  <c r="H503" i="1"/>
  <c r="U503" i="1" s="1"/>
  <c r="H504" i="1"/>
  <c r="U504" i="1" s="1"/>
  <c r="H505" i="1"/>
  <c r="U505" i="1" s="1"/>
  <c r="H506" i="1"/>
  <c r="U506" i="1" s="1"/>
  <c r="H507" i="1"/>
  <c r="U507" i="1" s="1"/>
  <c r="H508" i="1"/>
  <c r="U508" i="1" s="1"/>
  <c r="H509" i="1"/>
  <c r="U509" i="1" s="1"/>
  <c r="H510" i="1"/>
  <c r="U510" i="1" s="1"/>
  <c r="H511" i="1"/>
  <c r="U511" i="1" s="1"/>
  <c r="H512" i="1"/>
  <c r="U512" i="1" s="1"/>
  <c r="H513" i="1"/>
  <c r="U513" i="1" s="1"/>
  <c r="H514" i="1"/>
  <c r="U514" i="1" s="1"/>
  <c r="H515" i="1"/>
  <c r="U515" i="1" s="1"/>
  <c r="H516" i="1"/>
  <c r="U516" i="1" s="1"/>
  <c r="H517" i="1"/>
  <c r="U517" i="1" s="1"/>
  <c r="H518" i="1"/>
  <c r="U518" i="1" s="1"/>
  <c r="H519" i="1"/>
  <c r="U519" i="1" s="1"/>
  <c r="H520" i="1"/>
  <c r="U520" i="1" s="1"/>
  <c r="H521" i="1"/>
  <c r="U521" i="1" s="1"/>
  <c r="H522" i="1"/>
  <c r="U522" i="1" s="1"/>
  <c r="H523" i="1"/>
  <c r="U523" i="1" s="1"/>
  <c r="H524" i="1"/>
  <c r="U524" i="1" s="1"/>
  <c r="H525" i="1"/>
  <c r="U525" i="1" s="1"/>
  <c r="H526" i="1"/>
  <c r="U526" i="1" s="1"/>
  <c r="H29" i="1"/>
  <c r="U29" i="1" s="1"/>
  <c r="H28" i="1"/>
  <c r="U28" i="1" s="1"/>
  <c r="N28" i="1"/>
  <c r="M28" i="1"/>
  <c r="B192" i="6"/>
  <c r="B155" i="6"/>
  <c r="B132" i="6"/>
  <c r="B131" i="6"/>
  <c r="B119" i="6"/>
  <c r="B118" i="6"/>
  <c r="B102" i="6"/>
  <c r="B95" i="6"/>
  <c r="B86" i="6"/>
  <c r="B78" i="6"/>
  <c r="B77" i="6"/>
  <c r="B51" i="6"/>
  <c r="B39" i="6"/>
  <c r="B28" i="6"/>
  <c r="B20" i="6"/>
  <c r="B8" i="6"/>
  <c r="O497" i="1" l="1"/>
  <c r="P497" i="1" s="1"/>
  <c r="O465" i="1"/>
  <c r="P465" i="1" s="1"/>
  <c r="O261" i="1"/>
  <c r="P261" i="1" s="1"/>
  <c r="O229" i="1"/>
  <c r="P229" i="1" s="1"/>
  <c r="O189" i="1"/>
  <c r="P189" i="1" s="1"/>
  <c r="O170" i="1"/>
  <c r="P170" i="1" s="1"/>
  <c r="O146" i="1"/>
  <c r="P146" i="1" s="1"/>
  <c r="O122" i="1"/>
  <c r="P122" i="1" s="1"/>
  <c r="O114" i="1"/>
  <c r="P114" i="1" s="1"/>
  <c r="O90" i="1"/>
  <c r="P90" i="1" s="1"/>
  <c r="O58" i="1"/>
  <c r="P58" i="1" s="1"/>
  <c r="O50" i="1"/>
  <c r="P50" i="1" s="1"/>
  <c r="O386" i="4"/>
  <c r="P386" i="4" s="1"/>
  <c r="O341" i="4"/>
  <c r="P341" i="4" s="1"/>
  <c r="O292" i="4"/>
  <c r="P292" i="4" s="1"/>
  <c r="O214" i="4"/>
  <c r="P214" i="4" s="1"/>
  <c r="B190" i="6" s="1"/>
  <c r="O210" i="4"/>
  <c r="P210" i="4" s="1"/>
  <c r="B186" i="6" s="1"/>
  <c r="O189" i="4"/>
  <c r="P189" i="4" s="1"/>
  <c r="B165" i="6" s="1"/>
  <c r="O181" i="4"/>
  <c r="P181" i="4" s="1"/>
  <c r="B157" i="6" s="1"/>
  <c r="O165" i="4"/>
  <c r="P165" i="4" s="1"/>
  <c r="B141" i="6" s="1"/>
  <c r="O148" i="4"/>
  <c r="P148" i="4" s="1"/>
  <c r="B124" i="6" s="1"/>
  <c r="O144" i="4"/>
  <c r="P144" i="4" s="1"/>
  <c r="B120" i="6" s="1"/>
  <c r="O136" i="4"/>
  <c r="P136" i="4" s="1"/>
  <c r="B112" i="6" s="1"/>
  <c r="O111" i="4"/>
  <c r="P111" i="4" s="1"/>
  <c r="B87" i="6" s="1"/>
  <c r="O54" i="4"/>
  <c r="P54" i="4" s="1"/>
  <c r="B30" i="6" s="1"/>
  <c r="O46" i="4"/>
  <c r="P46" i="4" s="1"/>
  <c r="B22" i="6" s="1"/>
  <c r="O42" i="4"/>
  <c r="P42" i="4" s="1"/>
  <c r="B18" i="6" s="1"/>
  <c r="O34" i="4"/>
  <c r="P34" i="4" s="1"/>
  <c r="B10" i="6" s="1"/>
  <c r="O30" i="4"/>
  <c r="P30" i="4" s="1"/>
  <c r="B6" i="6" s="1"/>
  <c r="O125" i="1"/>
  <c r="P125" i="1" s="1"/>
  <c r="O515" i="4"/>
  <c r="P515" i="4" s="1"/>
  <c r="O511" i="4"/>
  <c r="P511" i="4" s="1"/>
  <c r="O370" i="4"/>
  <c r="P370" i="4" s="1"/>
  <c r="O358" i="4"/>
  <c r="P358" i="4" s="1"/>
  <c r="O354" i="4"/>
  <c r="P354" i="4" s="1"/>
  <c r="O317" i="4"/>
  <c r="P317" i="4" s="1"/>
  <c r="O203" i="4"/>
  <c r="P203" i="4" s="1"/>
  <c r="B179" i="6" s="1"/>
  <c r="O186" i="4"/>
  <c r="P186" i="4" s="1"/>
  <c r="B162" i="6" s="1"/>
  <c r="O174" i="4"/>
  <c r="P174" i="4" s="1"/>
  <c r="B150" i="6" s="1"/>
  <c r="O162" i="4"/>
  <c r="P162" i="4" s="1"/>
  <c r="B138" i="6" s="1"/>
  <c r="O145" i="4"/>
  <c r="P145" i="4" s="1"/>
  <c r="B121" i="6" s="1"/>
  <c r="O51" i="4"/>
  <c r="P51" i="4" s="1"/>
  <c r="B27" i="6" s="1"/>
  <c r="O43" i="4"/>
  <c r="P43" i="4" s="1"/>
  <c r="B19" i="6" s="1"/>
  <c r="O39" i="4"/>
  <c r="P39" i="4" s="1"/>
  <c r="B15" i="6" s="1"/>
  <c r="O444" i="1"/>
  <c r="P444" i="1" s="1"/>
  <c r="O428" i="1"/>
  <c r="P428" i="1" s="1"/>
  <c r="O420" i="1"/>
  <c r="P420" i="1" s="1"/>
  <c r="O416" i="1"/>
  <c r="P416" i="1" s="1"/>
  <c r="O408" i="1"/>
  <c r="P408" i="1" s="1"/>
  <c r="O404" i="1"/>
  <c r="P404" i="1" s="1"/>
  <c r="O284" i="1"/>
  <c r="P284" i="1" s="1"/>
  <c r="O276" i="1"/>
  <c r="P276" i="1" s="1"/>
  <c r="O272" i="1"/>
  <c r="P272" i="1" s="1"/>
  <c r="O244" i="1"/>
  <c r="P244" i="1" s="1"/>
  <c r="O208" i="1"/>
  <c r="P208" i="1" s="1"/>
  <c r="O512" i="4"/>
  <c r="P512" i="4" s="1"/>
  <c r="O483" i="4"/>
  <c r="P483" i="4" s="1"/>
  <c r="O371" i="4"/>
  <c r="P371" i="4" s="1"/>
  <c r="O346" i="4"/>
  <c r="P346" i="4" s="1"/>
  <c r="O342" i="4"/>
  <c r="P342" i="4" s="1"/>
  <c r="O268" i="4"/>
  <c r="P268" i="4" s="1"/>
  <c r="O248" i="4"/>
  <c r="P248" i="4" s="1"/>
  <c r="O244" i="4"/>
  <c r="P244" i="4" s="1"/>
  <c r="O154" i="4"/>
  <c r="P154" i="4" s="1"/>
  <c r="B130" i="6" s="1"/>
  <c r="O150" i="4"/>
  <c r="P150" i="4" s="1"/>
  <c r="B126" i="6" s="1"/>
  <c r="O138" i="4"/>
  <c r="P138" i="4" s="1"/>
  <c r="B114" i="6" s="1"/>
  <c r="O121" i="4"/>
  <c r="P121" i="4" s="1"/>
  <c r="B97" i="6" s="1"/>
  <c r="O117" i="4"/>
  <c r="P117" i="4" s="1"/>
  <c r="B93" i="6" s="1"/>
  <c r="O93" i="4"/>
  <c r="P93" i="4" s="1"/>
  <c r="B69" i="6" s="1"/>
  <c r="O85" i="4"/>
  <c r="P85" i="4" s="1"/>
  <c r="B61" i="6" s="1"/>
  <c r="O81" i="4"/>
  <c r="P81" i="4" s="1"/>
  <c r="B57" i="6" s="1"/>
  <c r="O40" i="4"/>
  <c r="P40" i="4" s="1"/>
  <c r="B16" i="6" s="1"/>
  <c r="O451" i="1"/>
  <c r="P451" i="1" s="1"/>
  <c r="O239" i="1"/>
  <c r="P239" i="1" s="1"/>
  <c r="O215" i="1"/>
  <c r="P215" i="1" s="1"/>
  <c r="O492" i="4"/>
  <c r="P492" i="4" s="1"/>
  <c r="O488" i="4"/>
  <c r="P488" i="4" s="1"/>
  <c r="O484" i="4"/>
  <c r="P484" i="4" s="1"/>
  <c r="O476" i="4"/>
  <c r="P476" i="4" s="1"/>
  <c r="O472" i="4"/>
  <c r="P472" i="4" s="1"/>
  <c r="O306" i="4"/>
  <c r="P306" i="4" s="1"/>
  <c r="O225" i="4"/>
  <c r="P225" i="4" s="1"/>
  <c r="B201" i="6" s="1"/>
  <c r="O217" i="4"/>
  <c r="P217" i="4" s="1"/>
  <c r="B193" i="6" s="1"/>
  <c r="O262" i="1"/>
  <c r="P262" i="1" s="1"/>
  <c r="O230" i="1"/>
  <c r="P230" i="1" s="1"/>
  <c r="O222" i="1"/>
  <c r="P222" i="1" s="1"/>
  <c r="O521" i="4"/>
  <c r="P521" i="4" s="1"/>
  <c r="O360" i="4"/>
  <c r="P360" i="4" s="1"/>
  <c r="O90" i="4"/>
  <c r="P90" i="4" s="1"/>
  <c r="B66" i="6" s="1"/>
  <c r="O86" i="4"/>
  <c r="P86" i="4" s="1"/>
  <c r="B62" i="6" s="1"/>
  <c r="O70" i="4"/>
  <c r="P70" i="4" s="1"/>
  <c r="B46" i="6" s="1"/>
  <c r="O476" i="1"/>
  <c r="P476" i="1" s="1"/>
  <c r="O278" i="1"/>
  <c r="P278" i="1" s="1"/>
  <c r="O254" i="1"/>
  <c r="P254" i="1" s="1"/>
  <c r="O207" i="1"/>
  <c r="P207" i="1" s="1"/>
  <c r="O165" i="1"/>
  <c r="P165" i="1" s="1"/>
  <c r="O112" i="1"/>
  <c r="P112" i="1" s="1"/>
  <c r="O82" i="1"/>
  <c r="P82" i="1" s="1"/>
  <c r="O496" i="4"/>
  <c r="P496" i="4" s="1"/>
  <c r="O357" i="4"/>
  <c r="P357" i="4" s="1"/>
  <c r="O310" i="4"/>
  <c r="P310" i="4" s="1"/>
  <c r="O304" i="4"/>
  <c r="P304" i="4" s="1"/>
  <c r="O241" i="4"/>
  <c r="P241" i="4" s="1"/>
  <c r="O235" i="4"/>
  <c r="P235" i="4" s="1"/>
  <c r="O223" i="4"/>
  <c r="P223" i="4" s="1"/>
  <c r="B199" i="6" s="1"/>
  <c r="O188" i="4"/>
  <c r="P188" i="4" s="1"/>
  <c r="B164" i="6" s="1"/>
  <c r="O184" i="4"/>
  <c r="P184" i="4" s="1"/>
  <c r="B160" i="6" s="1"/>
  <c r="O182" i="4"/>
  <c r="P182" i="4" s="1"/>
  <c r="B158" i="6" s="1"/>
  <c r="O180" i="4"/>
  <c r="P180" i="4" s="1"/>
  <c r="B156" i="6" s="1"/>
  <c r="N156" i="6" s="1"/>
  <c r="O178" i="4"/>
  <c r="P178" i="4" s="1"/>
  <c r="B154" i="6" s="1"/>
  <c r="O176" i="4"/>
  <c r="P176" i="4" s="1"/>
  <c r="B152" i="6" s="1"/>
  <c r="O172" i="4"/>
  <c r="P172" i="4" s="1"/>
  <c r="B148" i="6" s="1"/>
  <c r="O170" i="4"/>
  <c r="P170" i="4" s="1"/>
  <c r="B146" i="6" s="1"/>
  <c r="O112" i="4"/>
  <c r="P112" i="4" s="1"/>
  <c r="B88" i="6" s="1"/>
  <c r="L88" i="6" s="1"/>
  <c r="O108" i="4"/>
  <c r="P108" i="4" s="1"/>
  <c r="B84" i="6" s="1"/>
  <c r="O106" i="4"/>
  <c r="P106" i="4" s="1"/>
  <c r="B82" i="6" s="1"/>
  <c r="O104" i="4"/>
  <c r="P104" i="4" s="1"/>
  <c r="B80" i="6" s="1"/>
  <c r="O100" i="4"/>
  <c r="P100" i="4" s="1"/>
  <c r="B76" i="6" s="1"/>
  <c r="O98" i="4"/>
  <c r="P98" i="4" s="1"/>
  <c r="B74" i="6" s="1"/>
  <c r="N74" i="6" s="1"/>
  <c r="O96" i="4"/>
  <c r="P96" i="4" s="1"/>
  <c r="B72" i="6" s="1"/>
  <c r="O94" i="4"/>
  <c r="P94" i="4" s="1"/>
  <c r="B70" i="6" s="1"/>
  <c r="N70" i="6" s="1"/>
  <c r="O481" i="1"/>
  <c r="P481" i="1" s="1"/>
  <c r="O277" i="1"/>
  <c r="P277" i="1" s="1"/>
  <c r="O253" i="1"/>
  <c r="P253" i="1" s="1"/>
  <c r="O218" i="1"/>
  <c r="P218" i="1" s="1"/>
  <c r="O158" i="1"/>
  <c r="P158" i="1" s="1"/>
  <c r="O134" i="1"/>
  <c r="P134" i="1" s="1"/>
  <c r="O527" i="4"/>
  <c r="P527" i="4" s="1"/>
  <c r="O480" i="4"/>
  <c r="P480" i="4" s="1"/>
  <c r="O298" i="4"/>
  <c r="P298" i="4" s="1"/>
  <c r="O296" i="4"/>
  <c r="P296" i="4" s="1"/>
  <c r="O294" i="4"/>
  <c r="P294" i="4" s="1"/>
  <c r="O290" i="4"/>
  <c r="P290" i="4" s="1"/>
  <c r="O288" i="4"/>
  <c r="P288" i="4" s="1"/>
  <c r="O286" i="4"/>
  <c r="P286" i="4" s="1"/>
  <c r="O284" i="4"/>
  <c r="P284" i="4" s="1"/>
  <c r="O209" i="4"/>
  <c r="P209" i="4" s="1"/>
  <c r="B185" i="6" s="1"/>
  <c r="O133" i="4"/>
  <c r="P133" i="4" s="1"/>
  <c r="B109" i="6" s="1"/>
  <c r="L109" i="6" s="1"/>
  <c r="O84" i="4"/>
  <c r="P84" i="4" s="1"/>
  <c r="B60" i="6" s="1"/>
  <c r="O470" i="4"/>
  <c r="P470" i="4" s="1"/>
  <c r="O468" i="4"/>
  <c r="P468" i="4" s="1"/>
  <c r="O466" i="4"/>
  <c r="P466" i="4" s="1"/>
  <c r="O464" i="4"/>
  <c r="P464" i="4" s="1"/>
  <c r="O462" i="4"/>
  <c r="P462" i="4" s="1"/>
  <c r="O460" i="4"/>
  <c r="P460" i="4" s="1"/>
  <c r="O458" i="4"/>
  <c r="P458" i="4" s="1"/>
  <c r="O456" i="4"/>
  <c r="P456" i="4" s="1"/>
  <c r="O454" i="4"/>
  <c r="P454" i="4" s="1"/>
  <c r="O452" i="4"/>
  <c r="P452" i="4" s="1"/>
  <c r="O450" i="4"/>
  <c r="P450" i="4" s="1"/>
  <c r="O448" i="4"/>
  <c r="P448" i="4" s="1"/>
  <c r="O446" i="4"/>
  <c r="P446" i="4" s="1"/>
  <c r="O444" i="4"/>
  <c r="P444" i="4" s="1"/>
  <c r="O442" i="4"/>
  <c r="P442" i="4" s="1"/>
  <c r="O440" i="4"/>
  <c r="P440" i="4" s="1"/>
  <c r="O438" i="4"/>
  <c r="P438" i="4" s="1"/>
  <c r="O436" i="4"/>
  <c r="P436" i="4" s="1"/>
  <c r="O434" i="4"/>
  <c r="P434" i="4" s="1"/>
  <c r="O432" i="4"/>
  <c r="P432" i="4" s="1"/>
  <c r="O430" i="4"/>
  <c r="P430" i="4" s="1"/>
  <c r="O428" i="4"/>
  <c r="P428" i="4" s="1"/>
  <c r="O426" i="4"/>
  <c r="P426" i="4" s="1"/>
  <c r="O424" i="4"/>
  <c r="P424" i="4" s="1"/>
  <c r="O422" i="4"/>
  <c r="P422" i="4" s="1"/>
  <c r="O420" i="4"/>
  <c r="P420" i="4" s="1"/>
  <c r="O418" i="4"/>
  <c r="P418" i="4" s="1"/>
  <c r="O416" i="4"/>
  <c r="P416" i="4" s="1"/>
  <c r="O414" i="4"/>
  <c r="P414" i="4" s="1"/>
  <c r="O412" i="4"/>
  <c r="P412" i="4" s="1"/>
  <c r="O410" i="4"/>
  <c r="P410" i="4" s="1"/>
  <c r="O408" i="4"/>
  <c r="P408" i="4" s="1"/>
  <c r="O406" i="4"/>
  <c r="P406" i="4" s="1"/>
  <c r="O404" i="4"/>
  <c r="P404" i="4" s="1"/>
  <c r="O402" i="4"/>
  <c r="P402" i="4" s="1"/>
  <c r="O400" i="4"/>
  <c r="P400" i="4" s="1"/>
  <c r="O398" i="4"/>
  <c r="P398" i="4" s="1"/>
  <c r="O396" i="4"/>
  <c r="P396" i="4" s="1"/>
  <c r="O394" i="4"/>
  <c r="P394" i="4" s="1"/>
  <c r="O392" i="4"/>
  <c r="P392" i="4" s="1"/>
  <c r="O390" i="4"/>
  <c r="P390" i="4" s="1"/>
  <c r="O388" i="4"/>
  <c r="P388" i="4" s="1"/>
  <c r="O382" i="4"/>
  <c r="P382" i="4" s="1"/>
  <c r="O378" i="4"/>
  <c r="P378" i="4" s="1"/>
  <c r="O278" i="4"/>
  <c r="P278" i="4" s="1"/>
  <c r="O276" i="4"/>
  <c r="P276" i="4" s="1"/>
  <c r="O272" i="4"/>
  <c r="P272" i="4" s="1"/>
  <c r="O197" i="4"/>
  <c r="P197" i="4" s="1"/>
  <c r="B173" i="6" s="1"/>
  <c r="O164" i="4"/>
  <c r="P164" i="4" s="1"/>
  <c r="B140" i="6" s="1"/>
  <c r="O125" i="4"/>
  <c r="P125" i="4" s="1"/>
  <c r="B101" i="6" s="1"/>
  <c r="L101" i="6" s="1"/>
  <c r="O76" i="4"/>
  <c r="P76" i="4" s="1"/>
  <c r="B52" i="6" s="1"/>
  <c r="O74" i="4"/>
  <c r="P74" i="4" s="1"/>
  <c r="B50" i="6" s="1"/>
  <c r="N50" i="6" s="1"/>
  <c r="O72" i="4"/>
  <c r="P72" i="4" s="1"/>
  <c r="B48" i="6" s="1"/>
  <c r="O68" i="4"/>
  <c r="P68" i="4" s="1"/>
  <c r="B44" i="6" s="1"/>
  <c r="O66" i="4"/>
  <c r="P66" i="4" s="1"/>
  <c r="B42" i="6" s="1"/>
  <c r="O64" i="4"/>
  <c r="P64" i="4" s="1"/>
  <c r="B40" i="6" s="1"/>
  <c r="O62" i="4"/>
  <c r="P62" i="4" s="1"/>
  <c r="B38" i="6" s="1"/>
  <c r="O50" i="4"/>
  <c r="P50" i="4" s="1"/>
  <c r="B26" i="6" s="1"/>
  <c r="L26" i="6" s="1"/>
  <c r="O462" i="1"/>
  <c r="P462" i="1" s="1"/>
  <c r="O264" i="1"/>
  <c r="P264" i="1" s="1"/>
  <c r="O157" i="1"/>
  <c r="P157" i="1" s="1"/>
  <c r="O133" i="1"/>
  <c r="P133" i="1" s="1"/>
  <c r="O110" i="1"/>
  <c r="P110" i="1" s="1"/>
  <c r="O92" i="1"/>
  <c r="P92" i="1" s="1"/>
  <c r="O38" i="4"/>
  <c r="P38" i="4" s="1"/>
  <c r="B14" i="6" s="1"/>
  <c r="O513" i="4"/>
  <c r="P513" i="4" s="1"/>
  <c r="O507" i="4"/>
  <c r="P507" i="4" s="1"/>
  <c r="O505" i="4"/>
  <c r="P505" i="4" s="1"/>
  <c r="O503" i="4"/>
  <c r="P503" i="4" s="1"/>
  <c r="O372" i="4"/>
  <c r="P372" i="4" s="1"/>
  <c r="O366" i="4"/>
  <c r="P366" i="4" s="1"/>
  <c r="O323" i="4"/>
  <c r="P323" i="4" s="1"/>
  <c r="O315" i="4"/>
  <c r="P315" i="4" s="1"/>
  <c r="O266" i="4"/>
  <c r="P266" i="4" s="1"/>
  <c r="O264" i="4"/>
  <c r="P264" i="4" s="1"/>
  <c r="O262" i="4"/>
  <c r="P262" i="4" s="1"/>
  <c r="O258" i="4"/>
  <c r="P258" i="4" s="1"/>
  <c r="O256" i="4"/>
  <c r="P256" i="4" s="1"/>
  <c r="O254" i="4"/>
  <c r="P254" i="4" s="1"/>
  <c r="O252" i="4"/>
  <c r="P252" i="4" s="1"/>
  <c r="O240" i="4"/>
  <c r="P240" i="4" s="1"/>
  <c r="O185" i="4"/>
  <c r="P185" i="4" s="1"/>
  <c r="B161" i="6" s="1"/>
  <c r="N161" i="6" s="1"/>
  <c r="O146" i="4"/>
  <c r="P146" i="4" s="1"/>
  <c r="B122" i="6" s="1"/>
  <c r="N122" i="6" s="1"/>
  <c r="O109" i="4"/>
  <c r="P109" i="4" s="1"/>
  <c r="B85" i="6" s="1"/>
  <c r="O107" i="4"/>
  <c r="P107" i="4" s="1"/>
  <c r="B83" i="6" s="1"/>
  <c r="O95" i="4"/>
  <c r="P95" i="4" s="1"/>
  <c r="B71" i="6" s="1"/>
  <c r="N71" i="6" s="1"/>
  <c r="O526" i="1"/>
  <c r="P526" i="1" s="1"/>
  <c r="O234" i="1"/>
  <c r="P234" i="1" s="1"/>
  <c r="O216" i="1"/>
  <c r="P216" i="1" s="1"/>
  <c r="O210" i="1"/>
  <c r="P210" i="1" s="1"/>
  <c r="O467" i="1"/>
  <c r="P467" i="1" s="1"/>
  <c r="O508" i="1"/>
  <c r="P508" i="1" s="1"/>
  <c r="O449" i="1"/>
  <c r="P449" i="1" s="1"/>
  <c r="O221" i="1"/>
  <c r="P221" i="1" s="1"/>
  <c r="O197" i="1"/>
  <c r="P197" i="1" s="1"/>
  <c r="O144" i="1"/>
  <c r="P144" i="1" s="1"/>
  <c r="O497" i="4"/>
  <c r="P497" i="4" s="1"/>
  <c r="O491" i="4"/>
  <c r="P491" i="4" s="1"/>
  <c r="O489" i="4"/>
  <c r="P489" i="4" s="1"/>
  <c r="O487" i="4"/>
  <c r="P487" i="4" s="1"/>
  <c r="O356" i="4"/>
  <c r="P356" i="4" s="1"/>
  <c r="O352" i="4"/>
  <c r="P352" i="4" s="1"/>
  <c r="O350" i="4"/>
  <c r="P350" i="4" s="1"/>
  <c r="O344" i="4"/>
  <c r="P344" i="4" s="1"/>
  <c r="O307" i="4"/>
  <c r="P307" i="4" s="1"/>
  <c r="O303" i="4"/>
  <c r="P303" i="4" s="1"/>
  <c r="O297" i="4"/>
  <c r="P297" i="4" s="1"/>
  <c r="O285" i="4"/>
  <c r="P285" i="4" s="1"/>
  <c r="O234" i="4"/>
  <c r="P234" i="4" s="1"/>
  <c r="O232" i="4"/>
  <c r="P232" i="4" s="1"/>
  <c r="O230" i="4"/>
  <c r="P230" i="4" s="1"/>
  <c r="O226" i="4"/>
  <c r="P226" i="4" s="1"/>
  <c r="B202" i="6" s="1"/>
  <c r="N202" i="6" s="1"/>
  <c r="O224" i="4"/>
  <c r="P224" i="4" s="1"/>
  <c r="B200" i="6" s="1"/>
  <c r="O222" i="4"/>
  <c r="P222" i="4" s="1"/>
  <c r="B198" i="6" s="1"/>
  <c r="N198" i="6" s="1"/>
  <c r="O220" i="4"/>
  <c r="P220" i="4" s="1"/>
  <c r="B196" i="6" s="1"/>
  <c r="O208" i="4"/>
  <c r="P208" i="4" s="1"/>
  <c r="B184" i="6" s="1"/>
  <c r="O169" i="4"/>
  <c r="P169" i="4" s="1"/>
  <c r="B145" i="6" s="1"/>
  <c r="O134" i="4"/>
  <c r="P134" i="4" s="1"/>
  <c r="B110" i="6" s="1"/>
  <c r="L110" i="6" s="1"/>
  <c r="O89" i="4"/>
  <c r="P89" i="4" s="1"/>
  <c r="B65" i="6" s="1"/>
  <c r="L65" i="6" s="1"/>
  <c r="O513" i="1"/>
  <c r="P513" i="1" s="1"/>
  <c r="O430" i="1"/>
  <c r="P430" i="1" s="1"/>
  <c r="O424" i="1"/>
  <c r="P424" i="1" s="1"/>
  <c r="O418" i="1"/>
  <c r="P418" i="1" s="1"/>
  <c r="O412" i="1"/>
  <c r="P412" i="1" s="1"/>
  <c r="O406" i="1"/>
  <c r="P406" i="1" s="1"/>
  <c r="O400" i="1"/>
  <c r="P400" i="1" s="1"/>
  <c r="O292" i="1"/>
  <c r="P292" i="1" s="1"/>
  <c r="O202" i="1"/>
  <c r="P202" i="1" s="1"/>
  <c r="O143" i="1"/>
  <c r="P143" i="1" s="1"/>
  <c r="O60" i="1"/>
  <c r="P60" i="1" s="1"/>
  <c r="O524" i="4"/>
  <c r="P524" i="4" s="1"/>
  <c r="O522" i="4"/>
  <c r="P522" i="4" s="1"/>
  <c r="O520" i="4"/>
  <c r="P520" i="4" s="1"/>
  <c r="O481" i="4"/>
  <c r="P481" i="4" s="1"/>
  <c r="O475" i="4"/>
  <c r="P475" i="4" s="1"/>
  <c r="O473" i="4"/>
  <c r="P473" i="4" s="1"/>
  <c r="O467" i="4"/>
  <c r="P467" i="4" s="1"/>
  <c r="O465" i="4"/>
  <c r="P465" i="4" s="1"/>
  <c r="O459" i="4"/>
  <c r="P459" i="4" s="1"/>
  <c r="O457" i="4"/>
  <c r="P457" i="4" s="1"/>
  <c r="O451" i="4"/>
  <c r="P451" i="4" s="1"/>
  <c r="O449" i="4"/>
  <c r="P449" i="4" s="1"/>
  <c r="O443" i="4"/>
  <c r="P443" i="4" s="1"/>
  <c r="O441" i="4"/>
  <c r="P441" i="4" s="1"/>
  <c r="O435" i="4"/>
  <c r="P435" i="4" s="1"/>
  <c r="O433" i="4"/>
  <c r="P433" i="4" s="1"/>
  <c r="O427" i="4"/>
  <c r="P427" i="4" s="1"/>
  <c r="O425" i="4"/>
  <c r="P425" i="4" s="1"/>
  <c r="O419" i="4"/>
  <c r="P419" i="4" s="1"/>
  <c r="O417" i="4"/>
  <c r="P417" i="4" s="1"/>
  <c r="O411" i="4"/>
  <c r="P411" i="4" s="1"/>
  <c r="O409" i="4"/>
  <c r="P409" i="4" s="1"/>
  <c r="O403" i="4"/>
  <c r="P403" i="4" s="1"/>
  <c r="O401" i="4"/>
  <c r="P401" i="4" s="1"/>
  <c r="O395" i="4"/>
  <c r="P395" i="4" s="1"/>
  <c r="O393" i="4"/>
  <c r="P393" i="4" s="1"/>
  <c r="O385" i="4"/>
  <c r="P385" i="4" s="1"/>
  <c r="O383" i="4"/>
  <c r="P383" i="4" s="1"/>
  <c r="O381" i="4"/>
  <c r="P381" i="4" s="1"/>
  <c r="O379" i="4"/>
  <c r="P379" i="4" s="1"/>
  <c r="O340" i="4"/>
  <c r="P340" i="4" s="1"/>
  <c r="O336" i="4"/>
  <c r="P336" i="4" s="1"/>
  <c r="O332" i="4"/>
  <c r="P332" i="4" s="1"/>
  <c r="O330" i="4"/>
  <c r="P330" i="4" s="1"/>
  <c r="O324" i="4"/>
  <c r="P324" i="4" s="1"/>
  <c r="O279" i="4"/>
  <c r="P279" i="4" s="1"/>
  <c r="O202" i="4"/>
  <c r="P202" i="4" s="1"/>
  <c r="B178" i="6" s="1"/>
  <c r="L178" i="6" s="1"/>
  <c r="O200" i="4"/>
  <c r="P200" i="4" s="1"/>
  <c r="B176" i="6" s="1"/>
  <c r="O196" i="4"/>
  <c r="P196" i="4" s="1"/>
  <c r="B172" i="6" s="1"/>
  <c r="O194" i="4"/>
  <c r="P194" i="4" s="1"/>
  <c r="B170" i="6" s="1"/>
  <c r="N170" i="6" s="1"/>
  <c r="O161" i="4"/>
  <c r="P161" i="4" s="1"/>
  <c r="B137" i="6" s="1"/>
  <c r="L137" i="6" s="1"/>
  <c r="O73" i="4"/>
  <c r="P73" i="4" s="1"/>
  <c r="B49" i="6" s="1"/>
  <c r="L49" i="6" s="1"/>
  <c r="O69" i="4"/>
  <c r="P69" i="4" s="1"/>
  <c r="B45" i="6" s="1"/>
  <c r="N45" i="6" s="1"/>
  <c r="O61" i="4"/>
  <c r="P61" i="4" s="1"/>
  <c r="B37" i="6" s="1"/>
  <c r="L37" i="6" s="1"/>
  <c r="O128" i="4"/>
  <c r="P128" i="4" s="1"/>
  <c r="B104" i="6" s="1"/>
  <c r="O124" i="4"/>
  <c r="P124" i="4" s="1"/>
  <c r="B100" i="6" s="1"/>
  <c r="O122" i="4"/>
  <c r="P122" i="4" s="1"/>
  <c r="B98" i="6" s="1"/>
  <c r="N98" i="6" s="1"/>
  <c r="O120" i="4"/>
  <c r="P120" i="4" s="1"/>
  <c r="B96" i="6" s="1"/>
  <c r="L96" i="6" s="1"/>
  <c r="O118" i="4"/>
  <c r="P118" i="4" s="1"/>
  <c r="B94" i="6" s="1"/>
  <c r="L94" i="6" s="1"/>
  <c r="O57" i="4"/>
  <c r="P57" i="4" s="1"/>
  <c r="B33" i="6" s="1"/>
  <c r="L33" i="6" s="1"/>
  <c r="O49" i="4"/>
  <c r="P49" i="4" s="1"/>
  <c r="B25" i="6" s="1"/>
  <c r="O31" i="4"/>
  <c r="P31" i="4" s="1"/>
  <c r="B7" i="6" s="1"/>
  <c r="N7" i="6" s="1"/>
  <c r="O494" i="1"/>
  <c r="P494" i="1" s="1"/>
  <c r="O435" i="1"/>
  <c r="P435" i="1" s="1"/>
  <c r="O184" i="1"/>
  <c r="P184" i="1" s="1"/>
  <c r="O178" i="1"/>
  <c r="P178" i="1" s="1"/>
  <c r="O154" i="1"/>
  <c r="P154" i="1" s="1"/>
  <c r="O142" i="1"/>
  <c r="P142" i="1" s="1"/>
  <c r="O514" i="4"/>
  <c r="P514" i="4" s="1"/>
  <c r="O508" i="4"/>
  <c r="P508" i="4" s="1"/>
  <c r="O506" i="4"/>
  <c r="P506" i="4" s="1"/>
  <c r="O504" i="4"/>
  <c r="P504" i="4" s="1"/>
  <c r="O373" i="4"/>
  <c r="P373" i="4" s="1"/>
  <c r="O369" i="4"/>
  <c r="P369" i="4" s="1"/>
  <c r="O367" i="4"/>
  <c r="P367" i="4" s="1"/>
  <c r="O365" i="4"/>
  <c r="P365" i="4" s="1"/>
  <c r="O363" i="4"/>
  <c r="P363" i="4" s="1"/>
  <c r="O322" i="4"/>
  <c r="P322" i="4" s="1"/>
  <c r="O320" i="4"/>
  <c r="P320" i="4" s="1"/>
  <c r="O318" i="4"/>
  <c r="P318" i="4" s="1"/>
  <c r="O263" i="4"/>
  <c r="P263" i="4" s="1"/>
  <c r="O259" i="4"/>
  <c r="P259" i="4" s="1"/>
  <c r="O251" i="4"/>
  <c r="P251" i="4" s="1"/>
  <c r="O37" i="4"/>
  <c r="P37" i="4" s="1"/>
  <c r="B13" i="6" s="1"/>
  <c r="N13" i="6" s="1"/>
  <c r="O29" i="4"/>
  <c r="P29" i="4" s="1"/>
  <c r="B5" i="6" s="1"/>
  <c r="L169" i="6"/>
  <c r="N169" i="6"/>
  <c r="L163" i="6"/>
  <c r="N163" i="6"/>
  <c r="L147" i="6"/>
  <c r="N147" i="6"/>
  <c r="L125" i="6"/>
  <c r="N125" i="6"/>
  <c r="L124" i="6"/>
  <c r="N124" i="6"/>
  <c r="L105" i="6"/>
  <c r="N105" i="6"/>
  <c r="L104" i="6"/>
  <c r="N104" i="6"/>
  <c r="L98" i="6"/>
  <c r="N33" i="6"/>
  <c r="L10" i="6"/>
  <c r="N10" i="6"/>
  <c r="L18" i="6"/>
  <c r="N18" i="6"/>
  <c r="L25" i="6"/>
  <c r="N25" i="6"/>
  <c r="L30" i="6"/>
  <c r="N30" i="6"/>
  <c r="L40" i="6"/>
  <c r="N40" i="6"/>
  <c r="L48" i="6"/>
  <c r="N48" i="6"/>
  <c r="L52" i="6"/>
  <c r="N52" i="6"/>
  <c r="L60" i="6"/>
  <c r="N60" i="6"/>
  <c r="L66" i="6"/>
  <c r="N66" i="6"/>
  <c r="L74" i="6"/>
  <c r="L80" i="6"/>
  <c r="N80" i="6"/>
  <c r="L87" i="6"/>
  <c r="N87" i="6"/>
  <c r="L102" i="6"/>
  <c r="N102" i="6"/>
  <c r="L112" i="6"/>
  <c r="N112" i="6"/>
  <c r="L119" i="6"/>
  <c r="N119" i="6"/>
  <c r="L126" i="6"/>
  <c r="N126" i="6"/>
  <c r="L134" i="6"/>
  <c r="N134" i="6"/>
  <c r="L141" i="6"/>
  <c r="N141" i="6"/>
  <c r="L152" i="6"/>
  <c r="N152" i="6"/>
  <c r="L158" i="6"/>
  <c r="N158" i="6"/>
  <c r="L165" i="6"/>
  <c r="N165" i="6"/>
  <c r="L186" i="6"/>
  <c r="N186" i="6"/>
  <c r="L196" i="6"/>
  <c r="N196" i="6"/>
  <c r="L204" i="6"/>
  <c r="N204" i="6"/>
  <c r="L199" i="6"/>
  <c r="N199" i="6"/>
  <c r="L188" i="6"/>
  <c r="N188" i="6"/>
  <c r="L154" i="6"/>
  <c r="N154" i="6"/>
  <c r="L146" i="6"/>
  <c r="N146" i="6"/>
  <c r="L93" i="6"/>
  <c r="N93" i="6"/>
  <c r="L14" i="6"/>
  <c r="N14" i="6"/>
  <c r="L6" i="6"/>
  <c r="N6" i="6"/>
  <c r="L13" i="6"/>
  <c r="L19" i="6"/>
  <c r="N19" i="6"/>
  <c r="N26" i="6"/>
  <c r="L34" i="6"/>
  <c r="N34" i="6"/>
  <c r="L42" i="6"/>
  <c r="N42" i="6"/>
  <c r="L54" i="6"/>
  <c r="N54" i="6"/>
  <c r="L61" i="6"/>
  <c r="N61" i="6"/>
  <c r="L69" i="6"/>
  <c r="N69" i="6"/>
  <c r="L76" i="6"/>
  <c r="N76" i="6"/>
  <c r="L82" i="6"/>
  <c r="N82" i="6"/>
  <c r="L97" i="6"/>
  <c r="N97" i="6"/>
  <c r="L106" i="6"/>
  <c r="N106" i="6"/>
  <c r="L113" i="6"/>
  <c r="N113" i="6"/>
  <c r="L120" i="6"/>
  <c r="N120" i="6"/>
  <c r="L130" i="6"/>
  <c r="N130" i="6"/>
  <c r="N137" i="6"/>
  <c r="L142" i="6"/>
  <c r="N142" i="6"/>
  <c r="L155" i="6"/>
  <c r="N155" i="6"/>
  <c r="L160" i="6"/>
  <c r="N160" i="6"/>
  <c r="L166" i="6"/>
  <c r="N166" i="6"/>
  <c r="L179" i="6"/>
  <c r="N179" i="6"/>
  <c r="L190" i="6"/>
  <c r="N190" i="6"/>
  <c r="L201" i="6"/>
  <c r="N201" i="6"/>
  <c r="L170" i="6"/>
  <c r="L145" i="6"/>
  <c r="N145" i="6"/>
  <c r="L90" i="6"/>
  <c r="N90" i="6"/>
  <c r="L85" i="6"/>
  <c r="N85" i="6"/>
  <c r="L83" i="6"/>
  <c r="N83" i="6"/>
  <c r="L71" i="6"/>
  <c r="L45" i="6"/>
  <c r="N37" i="6"/>
  <c r="L15" i="6"/>
  <c r="N15" i="6"/>
  <c r="L20" i="6"/>
  <c r="N20" i="6"/>
  <c r="L27" i="6"/>
  <c r="N27" i="6"/>
  <c r="L38" i="6"/>
  <c r="N38" i="6"/>
  <c r="L44" i="6"/>
  <c r="N44" i="6"/>
  <c r="L57" i="6"/>
  <c r="N57" i="6"/>
  <c r="L62" i="6"/>
  <c r="N62" i="6"/>
  <c r="L70" i="6"/>
  <c r="L77" i="6"/>
  <c r="N77" i="6"/>
  <c r="L84" i="6"/>
  <c r="N84" i="6"/>
  <c r="L89" i="6"/>
  <c r="N89" i="6"/>
  <c r="L100" i="6"/>
  <c r="N100" i="6"/>
  <c r="L114" i="6"/>
  <c r="N114" i="6"/>
  <c r="L121" i="6"/>
  <c r="N121" i="6"/>
  <c r="L131" i="6"/>
  <c r="N131" i="6"/>
  <c r="L138" i="6"/>
  <c r="N138" i="6"/>
  <c r="L148" i="6"/>
  <c r="N148" i="6"/>
  <c r="L156" i="6"/>
  <c r="L161" i="6"/>
  <c r="L172" i="6"/>
  <c r="N172" i="6"/>
  <c r="L180" i="6"/>
  <c r="N180" i="6"/>
  <c r="L192" i="6"/>
  <c r="N192" i="6"/>
  <c r="L200" i="6"/>
  <c r="N200" i="6"/>
  <c r="L8" i="6"/>
  <c r="N8" i="6"/>
  <c r="L16" i="6"/>
  <c r="N16" i="6"/>
  <c r="L22" i="6"/>
  <c r="N22" i="6"/>
  <c r="L28" i="6"/>
  <c r="N28" i="6"/>
  <c r="L39" i="6"/>
  <c r="N39" i="6"/>
  <c r="L46" i="6"/>
  <c r="N46" i="6"/>
  <c r="L51" i="6"/>
  <c r="N51" i="6"/>
  <c r="L58" i="6"/>
  <c r="N58" i="6"/>
  <c r="L64" i="6"/>
  <c r="N64" i="6"/>
  <c r="L72" i="6"/>
  <c r="N72" i="6"/>
  <c r="L78" i="6"/>
  <c r="N78" i="6"/>
  <c r="L86" i="6"/>
  <c r="N86" i="6"/>
  <c r="L95" i="6"/>
  <c r="N95" i="6"/>
  <c r="N110" i="6"/>
  <c r="L118" i="6"/>
  <c r="N118" i="6"/>
  <c r="L132" i="6"/>
  <c r="N132" i="6"/>
  <c r="L140" i="6"/>
  <c r="N140" i="6"/>
  <c r="L150" i="6"/>
  <c r="N150" i="6"/>
  <c r="L157" i="6"/>
  <c r="N157" i="6"/>
  <c r="L164" i="6"/>
  <c r="N164" i="6"/>
  <c r="L176" i="6"/>
  <c r="N176" i="6"/>
  <c r="L185" i="6"/>
  <c r="N185" i="6"/>
  <c r="L193" i="6"/>
  <c r="N193" i="6"/>
  <c r="L202" i="6"/>
  <c r="L184" i="6"/>
  <c r="N184" i="6"/>
  <c r="L173" i="6"/>
  <c r="N173" i="6"/>
  <c r="L162" i="6"/>
  <c r="N162" i="6"/>
  <c r="L5" i="6"/>
  <c r="N5" i="6"/>
  <c r="O525" i="4"/>
  <c r="P525" i="4" s="1"/>
  <c r="O518" i="4"/>
  <c r="P518" i="4" s="1"/>
  <c r="O509" i="4"/>
  <c r="P509" i="4" s="1"/>
  <c r="O502" i="4"/>
  <c r="P502" i="4" s="1"/>
  <c r="O493" i="4"/>
  <c r="P493" i="4" s="1"/>
  <c r="O486" i="4"/>
  <c r="P486" i="4" s="1"/>
  <c r="O477" i="4"/>
  <c r="P477" i="4" s="1"/>
  <c r="O389" i="4"/>
  <c r="P389" i="4" s="1"/>
  <c r="O384" i="4"/>
  <c r="P384" i="4" s="1"/>
  <c r="O377" i="4"/>
  <c r="P377" i="4" s="1"/>
  <c r="O368" i="4"/>
  <c r="P368" i="4" s="1"/>
  <c r="O345" i="4"/>
  <c r="P345" i="4" s="1"/>
  <c r="O335" i="4"/>
  <c r="P335" i="4" s="1"/>
  <c r="O329" i="4"/>
  <c r="P329" i="4" s="1"/>
  <c r="O326" i="4"/>
  <c r="P326" i="4" s="1"/>
  <c r="O321" i="4"/>
  <c r="P321" i="4" s="1"/>
  <c r="O359" i="4"/>
  <c r="P359" i="4" s="1"/>
  <c r="O349" i="4"/>
  <c r="P349" i="4" s="1"/>
  <c r="O313" i="4"/>
  <c r="P313" i="4" s="1"/>
  <c r="O308" i="4"/>
  <c r="P308" i="4" s="1"/>
  <c r="O526" i="4"/>
  <c r="P526" i="4" s="1"/>
  <c r="O517" i="4"/>
  <c r="P517" i="4" s="1"/>
  <c r="O510" i="4"/>
  <c r="P510" i="4" s="1"/>
  <c r="O501" i="4"/>
  <c r="P501" i="4" s="1"/>
  <c r="O494" i="4"/>
  <c r="P494" i="4" s="1"/>
  <c r="O485" i="4"/>
  <c r="P485" i="4" s="1"/>
  <c r="O478" i="4"/>
  <c r="P478" i="4" s="1"/>
  <c r="O471" i="4"/>
  <c r="P471" i="4" s="1"/>
  <c r="O463" i="4"/>
  <c r="P463" i="4" s="1"/>
  <c r="O455" i="4"/>
  <c r="P455" i="4" s="1"/>
  <c r="O447" i="4"/>
  <c r="P447" i="4" s="1"/>
  <c r="O439" i="4"/>
  <c r="P439" i="4" s="1"/>
  <c r="O431" i="4"/>
  <c r="P431" i="4" s="1"/>
  <c r="O423" i="4"/>
  <c r="P423" i="4" s="1"/>
  <c r="O415" i="4"/>
  <c r="P415" i="4" s="1"/>
  <c r="O407" i="4"/>
  <c r="P407" i="4" s="1"/>
  <c r="O399" i="4"/>
  <c r="P399" i="4" s="1"/>
  <c r="O391" i="4"/>
  <c r="P391" i="4" s="1"/>
  <c r="O353" i="4"/>
  <c r="P353" i="4" s="1"/>
  <c r="O337" i="4"/>
  <c r="P337" i="4" s="1"/>
  <c r="O333" i="4"/>
  <c r="P333" i="4" s="1"/>
  <c r="O309" i="4"/>
  <c r="P309" i="4" s="1"/>
  <c r="O325" i="4"/>
  <c r="P325" i="4" s="1"/>
  <c r="O319" i="4"/>
  <c r="P319" i="4" s="1"/>
  <c r="O314" i="4"/>
  <c r="P314" i="4" s="1"/>
  <c r="O305" i="4"/>
  <c r="P305" i="4" s="1"/>
  <c r="O302" i="4"/>
  <c r="P302" i="4" s="1"/>
  <c r="O299" i="4"/>
  <c r="P299" i="4" s="1"/>
  <c r="O293" i="4"/>
  <c r="P293" i="4" s="1"/>
  <c r="O287" i="4"/>
  <c r="P287" i="4" s="1"/>
  <c r="O282" i="4"/>
  <c r="P282" i="4" s="1"/>
  <c r="O273" i="4"/>
  <c r="P273" i="4" s="1"/>
  <c r="O270" i="4"/>
  <c r="P270" i="4" s="1"/>
  <c r="O267" i="4"/>
  <c r="P267" i="4" s="1"/>
  <c r="O261" i="4"/>
  <c r="P261" i="4" s="1"/>
  <c r="O255" i="4"/>
  <c r="P255" i="4" s="1"/>
  <c r="O250" i="4"/>
  <c r="P250" i="4" s="1"/>
  <c r="O243" i="4"/>
  <c r="P243" i="4" s="1"/>
  <c r="O238" i="4"/>
  <c r="P238" i="4" s="1"/>
  <c r="O233" i="4"/>
  <c r="P233" i="4" s="1"/>
  <c r="O231" i="4"/>
  <c r="P231" i="4" s="1"/>
  <c r="O218" i="4"/>
  <c r="P218" i="4" s="1"/>
  <c r="B194" i="6" s="1"/>
  <c r="O211" i="4"/>
  <c r="P211" i="4" s="1"/>
  <c r="B187" i="6" s="1"/>
  <c r="O206" i="4"/>
  <c r="P206" i="4" s="1"/>
  <c r="B182" i="6" s="1"/>
  <c r="O201" i="4"/>
  <c r="P201" i="4" s="1"/>
  <c r="B177" i="6" s="1"/>
  <c r="O199" i="4"/>
  <c r="P199" i="4" s="1"/>
  <c r="B175" i="6" s="1"/>
  <c r="O192" i="4"/>
  <c r="P192" i="4" s="1"/>
  <c r="B168" i="6" s="1"/>
  <c r="O177" i="4"/>
  <c r="P177" i="4" s="1"/>
  <c r="B153" i="6" s="1"/>
  <c r="O175" i="4"/>
  <c r="P175" i="4" s="1"/>
  <c r="B151" i="6" s="1"/>
  <c r="O168" i="4"/>
  <c r="P168" i="4" s="1"/>
  <c r="B144" i="6" s="1"/>
  <c r="O163" i="4"/>
  <c r="P163" i="4" s="1"/>
  <c r="B139" i="6" s="1"/>
  <c r="O160" i="4"/>
  <c r="P160" i="4" s="1"/>
  <c r="B136" i="6" s="1"/>
  <c r="O157" i="4"/>
  <c r="P157" i="4" s="1"/>
  <c r="B133" i="6" s="1"/>
  <c r="O152" i="4"/>
  <c r="P152" i="4" s="1"/>
  <c r="B128" i="6" s="1"/>
  <c r="O147" i="4"/>
  <c r="P147" i="4" s="1"/>
  <c r="B123" i="6" s="1"/>
  <c r="O140" i="4"/>
  <c r="P140" i="4" s="1"/>
  <c r="B116" i="6" s="1"/>
  <c r="O135" i="4"/>
  <c r="P135" i="4" s="1"/>
  <c r="B111" i="6" s="1"/>
  <c r="O132" i="4"/>
  <c r="P132" i="4" s="1"/>
  <c r="B108" i="6" s="1"/>
  <c r="O127" i="4"/>
  <c r="P127" i="4" s="1"/>
  <c r="B103" i="6" s="1"/>
  <c r="O116" i="4"/>
  <c r="P116" i="4" s="1"/>
  <c r="B92" i="6" s="1"/>
  <c r="O105" i="4"/>
  <c r="P105" i="4" s="1"/>
  <c r="B81" i="6" s="1"/>
  <c r="O103" i="4"/>
  <c r="P103" i="4" s="1"/>
  <c r="B79" i="6" s="1"/>
  <c r="O97" i="4"/>
  <c r="P97" i="4" s="1"/>
  <c r="B73" i="6" s="1"/>
  <c r="O92" i="4"/>
  <c r="P92" i="4" s="1"/>
  <c r="B68" i="6" s="1"/>
  <c r="O83" i="4"/>
  <c r="P83" i="4" s="1"/>
  <c r="B59" i="6" s="1"/>
  <c r="O80" i="4"/>
  <c r="P80" i="4" s="1"/>
  <c r="B56" i="6" s="1"/>
  <c r="O77" i="4"/>
  <c r="P77" i="4" s="1"/>
  <c r="B53" i="6" s="1"/>
  <c r="O71" i="4"/>
  <c r="P71" i="4" s="1"/>
  <c r="B47" i="6" s="1"/>
  <c r="O65" i="4"/>
  <c r="P65" i="4" s="1"/>
  <c r="B41" i="6" s="1"/>
  <c r="O60" i="4"/>
  <c r="P60" i="4" s="1"/>
  <c r="B36" i="6" s="1"/>
  <c r="O48" i="4"/>
  <c r="P48" i="4" s="1"/>
  <c r="B24" i="6" s="1"/>
  <c r="O45" i="4"/>
  <c r="P45" i="4" s="1"/>
  <c r="B21" i="6" s="1"/>
  <c r="O33" i="4"/>
  <c r="P33" i="4" s="1"/>
  <c r="B9" i="6" s="1"/>
  <c r="O301" i="4"/>
  <c r="P301" i="4" s="1"/>
  <c r="O281" i="4"/>
  <c r="P281" i="4" s="1"/>
  <c r="O269" i="4"/>
  <c r="P269" i="4" s="1"/>
  <c r="O249" i="4"/>
  <c r="P249" i="4" s="1"/>
  <c r="O239" i="4"/>
  <c r="P239" i="4" s="1"/>
  <c r="O219" i="4"/>
  <c r="P219" i="4" s="1"/>
  <c r="B195" i="6" s="1"/>
  <c r="O207" i="4"/>
  <c r="P207" i="4" s="1"/>
  <c r="B183" i="6" s="1"/>
  <c r="O191" i="4"/>
  <c r="P191" i="4" s="1"/>
  <c r="B167" i="6" s="1"/>
  <c r="O159" i="4"/>
  <c r="P159" i="4" s="1"/>
  <c r="B135" i="6" s="1"/>
  <c r="O153" i="4"/>
  <c r="P153" i="4" s="1"/>
  <c r="B129" i="6" s="1"/>
  <c r="O151" i="4"/>
  <c r="P151" i="4" s="1"/>
  <c r="B127" i="6" s="1"/>
  <c r="O141" i="4"/>
  <c r="P141" i="4" s="1"/>
  <c r="B117" i="6" s="1"/>
  <c r="O139" i="4"/>
  <c r="P139" i="4" s="1"/>
  <c r="B115" i="6" s="1"/>
  <c r="O131" i="4"/>
  <c r="P131" i="4" s="1"/>
  <c r="B107" i="6" s="1"/>
  <c r="O91" i="4"/>
  <c r="P91" i="4" s="1"/>
  <c r="B67" i="6" s="1"/>
  <c r="O79" i="4"/>
  <c r="P79" i="4" s="1"/>
  <c r="B55" i="6" s="1"/>
  <c r="O59" i="4"/>
  <c r="P59" i="4" s="1"/>
  <c r="B35" i="6" s="1"/>
  <c r="O56" i="4"/>
  <c r="P56" i="4" s="1"/>
  <c r="B32" i="6" s="1"/>
  <c r="O53" i="4"/>
  <c r="P53" i="4" s="1"/>
  <c r="B29" i="6" s="1"/>
  <c r="O47" i="4"/>
  <c r="P47" i="4" s="1"/>
  <c r="B23" i="6" s="1"/>
  <c r="O41" i="4"/>
  <c r="P41" i="4" s="1"/>
  <c r="B17" i="6" s="1"/>
  <c r="O36" i="4"/>
  <c r="P36" i="4" s="1"/>
  <c r="B12" i="6" s="1"/>
  <c r="O289" i="4"/>
  <c r="P289" i="4" s="1"/>
  <c r="O277" i="4"/>
  <c r="P277" i="4" s="1"/>
  <c r="O257" i="4"/>
  <c r="P257" i="4" s="1"/>
  <c r="O247" i="4"/>
  <c r="P247" i="4" s="1"/>
  <c r="O227" i="4"/>
  <c r="P227" i="4" s="1"/>
  <c r="B203" i="6" s="1"/>
  <c r="O215" i="4"/>
  <c r="P215" i="4" s="1"/>
  <c r="B191" i="6" s="1"/>
  <c r="O198" i="4"/>
  <c r="P198" i="4" s="1"/>
  <c r="B174" i="6" s="1"/>
  <c r="O195" i="4"/>
  <c r="P195" i="4" s="1"/>
  <c r="B171" i="6" s="1"/>
  <c r="O173" i="4"/>
  <c r="P173" i="4" s="1"/>
  <c r="B149" i="6" s="1"/>
  <c r="O99" i="4"/>
  <c r="P99" i="4" s="1"/>
  <c r="B75" i="6" s="1"/>
  <c r="O87" i="4"/>
  <c r="P87" i="4" s="1"/>
  <c r="B63" i="6" s="1"/>
  <c r="O67" i="4"/>
  <c r="P67" i="4" s="1"/>
  <c r="B43" i="6" s="1"/>
  <c r="O55" i="4"/>
  <c r="P55" i="4" s="1"/>
  <c r="B31" i="6" s="1"/>
  <c r="O35" i="4"/>
  <c r="P35" i="4" s="1"/>
  <c r="B11" i="6" s="1"/>
  <c r="O523" i="1"/>
  <c r="P523" i="1" s="1"/>
  <c r="O521" i="1"/>
  <c r="P521" i="1" s="1"/>
  <c r="O502" i="1"/>
  <c r="P502" i="1" s="1"/>
  <c r="O500" i="1"/>
  <c r="P500" i="1" s="1"/>
  <c r="O491" i="1"/>
  <c r="P491" i="1" s="1"/>
  <c r="O489" i="1"/>
  <c r="P489" i="1" s="1"/>
  <c r="O470" i="1"/>
  <c r="P470" i="1" s="1"/>
  <c r="O468" i="1"/>
  <c r="P468" i="1" s="1"/>
  <c r="O459" i="1"/>
  <c r="P459" i="1" s="1"/>
  <c r="O457" i="1"/>
  <c r="P457" i="1" s="1"/>
  <c r="O438" i="1"/>
  <c r="P438" i="1" s="1"/>
  <c r="O436" i="1"/>
  <c r="P436" i="1" s="1"/>
  <c r="O354" i="1"/>
  <c r="P354" i="1" s="1"/>
  <c r="O352" i="1"/>
  <c r="P352" i="1" s="1"/>
  <c r="O350" i="1"/>
  <c r="P350" i="1" s="1"/>
  <c r="O348" i="1"/>
  <c r="P348" i="1" s="1"/>
  <c r="O346" i="1"/>
  <c r="P346" i="1" s="1"/>
  <c r="O344" i="1"/>
  <c r="P344" i="1" s="1"/>
  <c r="O342" i="1"/>
  <c r="P342" i="1" s="1"/>
  <c r="O340" i="1"/>
  <c r="P340" i="1" s="1"/>
  <c r="O338" i="1"/>
  <c r="P338" i="1" s="1"/>
  <c r="O336" i="1"/>
  <c r="P336" i="1" s="1"/>
  <c r="O334" i="1"/>
  <c r="P334" i="1" s="1"/>
  <c r="O332" i="1"/>
  <c r="P332" i="1" s="1"/>
  <c r="O330" i="1"/>
  <c r="P330" i="1" s="1"/>
  <c r="O328" i="1"/>
  <c r="P328" i="1" s="1"/>
  <c r="O326" i="1"/>
  <c r="P326" i="1" s="1"/>
  <c r="O324" i="1"/>
  <c r="P324" i="1" s="1"/>
  <c r="O322" i="1"/>
  <c r="P322" i="1" s="1"/>
  <c r="O320" i="1"/>
  <c r="P320" i="1" s="1"/>
  <c r="O318" i="1"/>
  <c r="P318" i="1" s="1"/>
  <c r="O316" i="1"/>
  <c r="P316" i="1" s="1"/>
  <c r="O314" i="1"/>
  <c r="P314" i="1" s="1"/>
  <c r="O312" i="1"/>
  <c r="P312" i="1" s="1"/>
  <c r="O310" i="1"/>
  <c r="P310" i="1" s="1"/>
  <c r="O308" i="1"/>
  <c r="P308" i="1" s="1"/>
  <c r="O306" i="1"/>
  <c r="P306" i="1" s="1"/>
  <c r="O304" i="1"/>
  <c r="P304" i="1" s="1"/>
  <c r="O302" i="1"/>
  <c r="P302" i="1" s="1"/>
  <c r="O300" i="1"/>
  <c r="P300" i="1" s="1"/>
  <c r="O298" i="1"/>
  <c r="P298" i="1" s="1"/>
  <c r="O296" i="1"/>
  <c r="P296" i="1" s="1"/>
  <c r="O294" i="1"/>
  <c r="P294" i="1" s="1"/>
  <c r="O288" i="1"/>
  <c r="P288" i="1" s="1"/>
  <c r="O286" i="1"/>
  <c r="P286" i="1" s="1"/>
  <c r="O271" i="1"/>
  <c r="P271" i="1" s="1"/>
  <c r="O269" i="1"/>
  <c r="P269" i="1" s="1"/>
  <c r="O260" i="1"/>
  <c r="P260" i="1" s="1"/>
  <c r="O256" i="1"/>
  <c r="P256" i="1" s="1"/>
  <c r="O248" i="1"/>
  <c r="P248" i="1" s="1"/>
  <c r="O246" i="1"/>
  <c r="P246" i="1" s="1"/>
  <c r="O238" i="1"/>
  <c r="P238" i="1" s="1"/>
  <c r="O231" i="1"/>
  <c r="P231" i="1" s="1"/>
  <c r="O223" i="1"/>
  <c r="P223" i="1" s="1"/>
  <c r="O213" i="1"/>
  <c r="P213" i="1" s="1"/>
  <c r="O205" i="1"/>
  <c r="P205" i="1" s="1"/>
  <c r="O200" i="1"/>
  <c r="P200" i="1" s="1"/>
  <c r="O198" i="1"/>
  <c r="P198" i="1" s="1"/>
  <c r="O194" i="1"/>
  <c r="P194" i="1" s="1"/>
  <c r="O192" i="1"/>
  <c r="P192" i="1" s="1"/>
  <c r="O190" i="1"/>
  <c r="P190" i="1" s="1"/>
  <c r="O182" i="1"/>
  <c r="P182" i="1" s="1"/>
  <c r="O167" i="1"/>
  <c r="P167" i="1" s="1"/>
  <c r="O159" i="1"/>
  <c r="P159" i="1" s="1"/>
  <c r="O149" i="1"/>
  <c r="P149" i="1" s="1"/>
  <c r="O141" i="1"/>
  <c r="P141" i="1" s="1"/>
  <c r="O136" i="1"/>
  <c r="P136" i="1" s="1"/>
  <c r="O130" i="1"/>
  <c r="P130" i="1" s="1"/>
  <c r="O128" i="1"/>
  <c r="P128" i="1" s="1"/>
  <c r="O126" i="1"/>
  <c r="P126" i="1" s="1"/>
  <c r="O118" i="1"/>
  <c r="P118" i="1" s="1"/>
  <c r="O76" i="1"/>
  <c r="P76" i="1" s="1"/>
  <c r="O74" i="1"/>
  <c r="P74" i="1" s="1"/>
  <c r="O68" i="1"/>
  <c r="P68" i="1" s="1"/>
  <c r="O66" i="1"/>
  <c r="P66" i="1" s="1"/>
  <c r="O518" i="1"/>
  <c r="P518" i="1" s="1"/>
  <c r="O516" i="1"/>
  <c r="P516" i="1" s="1"/>
  <c r="O507" i="1"/>
  <c r="P507" i="1" s="1"/>
  <c r="O505" i="1"/>
  <c r="P505" i="1" s="1"/>
  <c r="O486" i="1"/>
  <c r="P486" i="1" s="1"/>
  <c r="O484" i="1"/>
  <c r="P484" i="1" s="1"/>
  <c r="O475" i="1"/>
  <c r="P475" i="1" s="1"/>
  <c r="O473" i="1"/>
  <c r="P473" i="1" s="1"/>
  <c r="O454" i="1"/>
  <c r="P454" i="1" s="1"/>
  <c r="O452" i="1"/>
  <c r="P452" i="1" s="1"/>
  <c r="O443" i="1"/>
  <c r="P443" i="1" s="1"/>
  <c r="O441" i="1"/>
  <c r="P441" i="1" s="1"/>
  <c r="O353" i="1"/>
  <c r="P353" i="1" s="1"/>
  <c r="O351" i="1"/>
  <c r="P351" i="1" s="1"/>
  <c r="O349" i="1"/>
  <c r="P349" i="1" s="1"/>
  <c r="O347" i="1"/>
  <c r="P347" i="1" s="1"/>
  <c r="O345" i="1"/>
  <c r="P345" i="1" s="1"/>
  <c r="O343" i="1"/>
  <c r="P343" i="1" s="1"/>
  <c r="O341" i="1"/>
  <c r="P341" i="1" s="1"/>
  <c r="O339" i="1"/>
  <c r="P339" i="1" s="1"/>
  <c r="O337" i="1"/>
  <c r="P337" i="1" s="1"/>
  <c r="O335" i="1"/>
  <c r="P335" i="1" s="1"/>
  <c r="O333" i="1"/>
  <c r="P333" i="1" s="1"/>
  <c r="O331" i="1"/>
  <c r="P331" i="1" s="1"/>
  <c r="O329" i="1"/>
  <c r="P329" i="1" s="1"/>
  <c r="O327" i="1"/>
  <c r="P327" i="1" s="1"/>
  <c r="O325" i="1"/>
  <c r="P325" i="1" s="1"/>
  <c r="O323" i="1"/>
  <c r="P323" i="1" s="1"/>
  <c r="O321" i="1"/>
  <c r="P321" i="1" s="1"/>
  <c r="O319" i="1"/>
  <c r="P319" i="1" s="1"/>
  <c r="O317" i="1"/>
  <c r="P317" i="1" s="1"/>
  <c r="O315" i="1"/>
  <c r="P315" i="1" s="1"/>
  <c r="O313" i="1"/>
  <c r="P313" i="1" s="1"/>
  <c r="O311" i="1"/>
  <c r="P311" i="1" s="1"/>
  <c r="O309" i="1"/>
  <c r="P309" i="1" s="1"/>
  <c r="O307" i="1"/>
  <c r="P307" i="1" s="1"/>
  <c r="O305" i="1"/>
  <c r="P305" i="1" s="1"/>
  <c r="O303" i="1"/>
  <c r="P303" i="1" s="1"/>
  <c r="O301" i="1"/>
  <c r="P301" i="1" s="1"/>
  <c r="O299" i="1"/>
  <c r="P299" i="1" s="1"/>
  <c r="O297" i="1"/>
  <c r="P297" i="1" s="1"/>
  <c r="O295" i="1"/>
  <c r="P295" i="1" s="1"/>
  <c r="O293" i="1"/>
  <c r="P293" i="1" s="1"/>
  <c r="O287" i="1"/>
  <c r="P287" i="1" s="1"/>
  <c r="O285" i="1"/>
  <c r="P285" i="1" s="1"/>
  <c r="O270" i="1"/>
  <c r="P270" i="1" s="1"/>
  <c r="O247" i="1"/>
  <c r="P247" i="1" s="1"/>
  <c r="O245" i="1"/>
  <c r="P245" i="1" s="1"/>
  <c r="O237" i="1"/>
  <c r="P237" i="1" s="1"/>
  <c r="O226" i="1"/>
  <c r="P226" i="1" s="1"/>
  <c r="O224" i="1"/>
  <c r="P224" i="1" s="1"/>
  <c r="O206" i="1"/>
  <c r="P206" i="1" s="1"/>
  <c r="O199" i="1"/>
  <c r="P199" i="1" s="1"/>
  <c r="O191" i="1"/>
  <c r="P191" i="1" s="1"/>
  <c r="O181" i="1"/>
  <c r="P181" i="1" s="1"/>
  <c r="O173" i="1"/>
  <c r="P173" i="1" s="1"/>
  <c r="O168" i="1"/>
  <c r="P168" i="1" s="1"/>
  <c r="O162" i="1"/>
  <c r="P162" i="1" s="1"/>
  <c r="O160" i="1"/>
  <c r="P160" i="1" s="1"/>
  <c r="O150" i="1"/>
  <c r="P150" i="1" s="1"/>
  <c r="O135" i="1"/>
  <c r="P135" i="1" s="1"/>
  <c r="O127" i="1"/>
  <c r="P127" i="1" s="1"/>
  <c r="O117" i="1"/>
  <c r="P117" i="1" s="1"/>
  <c r="O106" i="1"/>
  <c r="P106" i="1" s="1"/>
  <c r="O100" i="1"/>
  <c r="P100" i="1" s="1"/>
  <c r="O98" i="1"/>
  <c r="P98" i="1" s="1"/>
  <c r="O44" i="1"/>
  <c r="P44" i="1" s="1"/>
  <c r="O42" i="1"/>
  <c r="P42" i="1" s="1"/>
  <c r="O40" i="1"/>
  <c r="P40" i="1" s="1"/>
  <c r="O36" i="1"/>
  <c r="P36" i="1" s="1"/>
  <c r="O34" i="1"/>
  <c r="P34" i="1" s="1"/>
  <c r="O519" i="1"/>
  <c r="P519" i="1" s="1"/>
  <c r="O487" i="1"/>
  <c r="P487" i="1" s="1"/>
  <c r="O471" i="1"/>
  <c r="P471" i="1" s="1"/>
  <c r="O455" i="1"/>
  <c r="P455" i="1" s="1"/>
  <c r="O447" i="1"/>
  <c r="P447" i="1" s="1"/>
  <c r="O431" i="1"/>
  <c r="P431" i="1" s="1"/>
  <c r="O174" i="1"/>
  <c r="P174" i="1" s="1"/>
  <c r="O527" i="1"/>
  <c r="P527" i="1" s="1"/>
  <c r="O511" i="1"/>
  <c r="P511" i="1" s="1"/>
  <c r="O503" i="1"/>
  <c r="P503" i="1" s="1"/>
  <c r="O495" i="1"/>
  <c r="P495" i="1" s="1"/>
  <c r="O479" i="1"/>
  <c r="P479" i="1" s="1"/>
  <c r="O439" i="1"/>
  <c r="P439" i="1" s="1"/>
  <c r="O525" i="1"/>
  <c r="P525" i="1" s="1"/>
  <c r="O522" i="1"/>
  <c r="P522" i="1" s="1"/>
  <c r="O520" i="1"/>
  <c r="P520" i="1" s="1"/>
  <c r="O517" i="1"/>
  <c r="P517" i="1" s="1"/>
  <c r="O514" i="1"/>
  <c r="P514" i="1" s="1"/>
  <c r="O512" i="1"/>
  <c r="P512" i="1" s="1"/>
  <c r="O509" i="1"/>
  <c r="P509" i="1" s="1"/>
  <c r="O506" i="1"/>
  <c r="P506" i="1" s="1"/>
  <c r="O504" i="1"/>
  <c r="P504" i="1" s="1"/>
  <c r="O501" i="1"/>
  <c r="P501" i="1" s="1"/>
  <c r="O498" i="1"/>
  <c r="P498" i="1" s="1"/>
  <c r="O496" i="1"/>
  <c r="P496" i="1" s="1"/>
  <c r="O493" i="1"/>
  <c r="P493" i="1" s="1"/>
  <c r="O490" i="1"/>
  <c r="P490" i="1" s="1"/>
  <c r="O488" i="1"/>
  <c r="P488" i="1" s="1"/>
  <c r="O485" i="1"/>
  <c r="P485" i="1" s="1"/>
  <c r="O482" i="1"/>
  <c r="P482" i="1" s="1"/>
  <c r="O480" i="1"/>
  <c r="P480" i="1" s="1"/>
  <c r="O477" i="1"/>
  <c r="P477" i="1" s="1"/>
  <c r="O474" i="1"/>
  <c r="P474" i="1" s="1"/>
  <c r="O472" i="1"/>
  <c r="P472" i="1" s="1"/>
  <c r="O469" i="1"/>
  <c r="P469" i="1" s="1"/>
  <c r="O466" i="1"/>
  <c r="P466" i="1" s="1"/>
  <c r="O464" i="1"/>
  <c r="P464" i="1" s="1"/>
  <c r="O461" i="1"/>
  <c r="P461" i="1" s="1"/>
  <c r="O458" i="1"/>
  <c r="P458" i="1" s="1"/>
  <c r="O456" i="1"/>
  <c r="P456" i="1" s="1"/>
  <c r="O453" i="1"/>
  <c r="P453" i="1" s="1"/>
  <c r="O450" i="1"/>
  <c r="P450" i="1" s="1"/>
  <c r="O448" i="1"/>
  <c r="P448" i="1" s="1"/>
  <c r="O445" i="1"/>
  <c r="P445" i="1" s="1"/>
  <c r="O442" i="1"/>
  <c r="P442" i="1" s="1"/>
  <c r="O440" i="1"/>
  <c r="P440" i="1" s="1"/>
  <c r="O437" i="1"/>
  <c r="P437" i="1" s="1"/>
  <c r="O434" i="1"/>
  <c r="P434" i="1" s="1"/>
  <c r="O432" i="1"/>
  <c r="P432" i="1" s="1"/>
  <c r="O429" i="1"/>
  <c r="P429" i="1" s="1"/>
  <c r="O427" i="1"/>
  <c r="P427" i="1" s="1"/>
  <c r="O425" i="1"/>
  <c r="P425" i="1" s="1"/>
  <c r="O423" i="1"/>
  <c r="P423" i="1" s="1"/>
  <c r="O421" i="1"/>
  <c r="P421" i="1" s="1"/>
  <c r="O419" i="1"/>
  <c r="P419" i="1" s="1"/>
  <c r="O417" i="1"/>
  <c r="P417" i="1" s="1"/>
  <c r="O415" i="1"/>
  <c r="P415" i="1" s="1"/>
  <c r="O413" i="1"/>
  <c r="P413" i="1" s="1"/>
  <c r="O411" i="1"/>
  <c r="P411" i="1" s="1"/>
  <c r="O409" i="1"/>
  <c r="P409" i="1" s="1"/>
  <c r="O407" i="1"/>
  <c r="P407" i="1" s="1"/>
  <c r="O405" i="1"/>
  <c r="P405" i="1" s="1"/>
  <c r="O403" i="1"/>
  <c r="P403" i="1" s="1"/>
  <c r="O401" i="1"/>
  <c r="P401" i="1" s="1"/>
  <c r="O463" i="1"/>
  <c r="P463" i="1" s="1"/>
  <c r="O399" i="1"/>
  <c r="P399" i="1" s="1"/>
  <c r="O397" i="1"/>
  <c r="P397" i="1" s="1"/>
  <c r="O395" i="1"/>
  <c r="P395" i="1" s="1"/>
  <c r="O393" i="1"/>
  <c r="P393" i="1" s="1"/>
  <c r="O391" i="1"/>
  <c r="P391" i="1" s="1"/>
  <c r="O389" i="1"/>
  <c r="P389" i="1" s="1"/>
  <c r="O387" i="1"/>
  <c r="P387" i="1" s="1"/>
  <c r="O385" i="1"/>
  <c r="P385" i="1" s="1"/>
  <c r="O383" i="1"/>
  <c r="P383" i="1" s="1"/>
  <c r="O381" i="1"/>
  <c r="P381" i="1" s="1"/>
  <c r="O379" i="1"/>
  <c r="P379" i="1" s="1"/>
  <c r="O377" i="1"/>
  <c r="P377" i="1" s="1"/>
  <c r="O375" i="1"/>
  <c r="P375" i="1" s="1"/>
  <c r="O373" i="1"/>
  <c r="P373" i="1" s="1"/>
  <c r="O371" i="1"/>
  <c r="P371" i="1" s="1"/>
  <c r="O369" i="1"/>
  <c r="P369" i="1" s="1"/>
  <c r="O367" i="1"/>
  <c r="P367" i="1" s="1"/>
  <c r="O365" i="1"/>
  <c r="P365" i="1" s="1"/>
  <c r="O363" i="1"/>
  <c r="P363" i="1" s="1"/>
  <c r="O361" i="1"/>
  <c r="P361" i="1" s="1"/>
  <c r="O359" i="1"/>
  <c r="P359" i="1" s="1"/>
  <c r="O357" i="1"/>
  <c r="P357" i="1" s="1"/>
  <c r="O355" i="1"/>
  <c r="P355" i="1" s="1"/>
  <c r="O291" i="1"/>
  <c r="P291" i="1" s="1"/>
  <c r="O289" i="1"/>
  <c r="P289" i="1" s="1"/>
  <c r="O282" i="1"/>
  <c r="P282" i="1" s="1"/>
  <c r="O275" i="1"/>
  <c r="P275" i="1" s="1"/>
  <c r="O273" i="1"/>
  <c r="P273" i="1" s="1"/>
  <c r="O266" i="1"/>
  <c r="P266" i="1" s="1"/>
  <c r="O259" i="1"/>
  <c r="P259" i="1" s="1"/>
  <c r="O257" i="1"/>
  <c r="P257" i="1" s="1"/>
  <c r="O250" i="1"/>
  <c r="P250" i="1" s="1"/>
  <c r="O243" i="1"/>
  <c r="P243" i="1" s="1"/>
  <c r="O241" i="1"/>
  <c r="P241" i="1" s="1"/>
  <c r="O236" i="1"/>
  <c r="P236" i="1" s="1"/>
  <c r="O227" i="1"/>
  <c r="P227" i="1" s="1"/>
  <c r="O225" i="1"/>
  <c r="P225" i="1" s="1"/>
  <c r="O220" i="1"/>
  <c r="P220" i="1" s="1"/>
  <c r="O211" i="1"/>
  <c r="P211" i="1" s="1"/>
  <c r="O209" i="1"/>
  <c r="P209" i="1" s="1"/>
  <c r="O204" i="1"/>
  <c r="P204" i="1" s="1"/>
  <c r="O195" i="1"/>
  <c r="P195" i="1" s="1"/>
  <c r="O193" i="1"/>
  <c r="P193" i="1" s="1"/>
  <c r="O188" i="1"/>
  <c r="P188" i="1" s="1"/>
  <c r="O179" i="1"/>
  <c r="P179" i="1" s="1"/>
  <c r="O177" i="1"/>
  <c r="P177" i="1" s="1"/>
  <c r="O172" i="1"/>
  <c r="P172" i="1" s="1"/>
  <c r="O163" i="1"/>
  <c r="P163" i="1" s="1"/>
  <c r="O161" i="1"/>
  <c r="P161" i="1" s="1"/>
  <c r="O156" i="1"/>
  <c r="P156" i="1" s="1"/>
  <c r="O147" i="1"/>
  <c r="P147" i="1" s="1"/>
  <c r="O145" i="1"/>
  <c r="P145" i="1" s="1"/>
  <c r="O140" i="1"/>
  <c r="P140" i="1" s="1"/>
  <c r="O131" i="1"/>
  <c r="P131" i="1" s="1"/>
  <c r="O129" i="1"/>
  <c r="P129" i="1" s="1"/>
  <c r="O124" i="1"/>
  <c r="P124" i="1" s="1"/>
  <c r="O115" i="1"/>
  <c r="P115" i="1" s="1"/>
  <c r="O108" i="1"/>
  <c r="P108" i="1" s="1"/>
  <c r="O96" i="1"/>
  <c r="P96" i="1" s="1"/>
  <c r="O94" i="1"/>
  <c r="P94" i="1" s="1"/>
  <c r="O80" i="1"/>
  <c r="P80" i="1" s="1"/>
  <c r="O78" i="1"/>
  <c r="P78" i="1" s="1"/>
  <c r="O64" i="1"/>
  <c r="P64" i="1" s="1"/>
  <c r="O62" i="1"/>
  <c r="P62" i="1" s="1"/>
  <c r="O48" i="1"/>
  <c r="P48" i="1" s="1"/>
  <c r="O46" i="1"/>
  <c r="P46" i="1" s="1"/>
  <c r="O32" i="1"/>
  <c r="P32" i="1" s="1"/>
  <c r="O30" i="1"/>
  <c r="P30" i="1" s="1"/>
  <c r="O396" i="1"/>
  <c r="P396" i="1" s="1"/>
  <c r="O394" i="1"/>
  <c r="P394" i="1" s="1"/>
  <c r="O392" i="1"/>
  <c r="P392" i="1" s="1"/>
  <c r="O390" i="1"/>
  <c r="P390" i="1" s="1"/>
  <c r="O388" i="1"/>
  <c r="P388" i="1" s="1"/>
  <c r="O386" i="1"/>
  <c r="P386" i="1" s="1"/>
  <c r="O384" i="1"/>
  <c r="P384" i="1" s="1"/>
  <c r="O382" i="1"/>
  <c r="P382" i="1" s="1"/>
  <c r="O380" i="1"/>
  <c r="P380" i="1" s="1"/>
  <c r="O378" i="1"/>
  <c r="P378" i="1" s="1"/>
  <c r="O376" i="1"/>
  <c r="P376" i="1" s="1"/>
  <c r="O374" i="1"/>
  <c r="P374" i="1" s="1"/>
  <c r="O372" i="1"/>
  <c r="P372" i="1" s="1"/>
  <c r="O370" i="1"/>
  <c r="P370" i="1" s="1"/>
  <c r="O368" i="1"/>
  <c r="P368" i="1" s="1"/>
  <c r="O366" i="1"/>
  <c r="P366" i="1" s="1"/>
  <c r="O364" i="1"/>
  <c r="P364" i="1" s="1"/>
  <c r="O362" i="1"/>
  <c r="P362" i="1" s="1"/>
  <c r="O360" i="1"/>
  <c r="P360" i="1" s="1"/>
  <c r="O358" i="1"/>
  <c r="P358" i="1" s="1"/>
  <c r="O356" i="1"/>
  <c r="P356" i="1" s="1"/>
  <c r="O290" i="1"/>
  <c r="P290" i="1" s="1"/>
  <c r="O283" i="1"/>
  <c r="P283" i="1" s="1"/>
  <c r="O281" i="1"/>
  <c r="P281" i="1" s="1"/>
  <c r="O274" i="1"/>
  <c r="P274" i="1" s="1"/>
  <c r="O267" i="1"/>
  <c r="P267" i="1" s="1"/>
  <c r="O265" i="1"/>
  <c r="P265" i="1" s="1"/>
  <c r="O258" i="1"/>
  <c r="P258" i="1" s="1"/>
  <c r="O251" i="1"/>
  <c r="P251" i="1" s="1"/>
  <c r="O249" i="1"/>
  <c r="P249" i="1" s="1"/>
  <c r="O242" i="1"/>
  <c r="P242" i="1" s="1"/>
  <c r="O235" i="1"/>
  <c r="P235" i="1" s="1"/>
  <c r="O233" i="1"/>
  <c r="P233" i="1" s="1"/>
  <c r="O228" i="1"/>
  <c r="P228" i="1" s="1"/>
  <c r="O219" i="1"/>
  <c r="P219" i="1" s="1"/>
  <c r="O217" i="1"/>
  <c r="P217" i="1" s="1"/>
  <c r="O212" i="1"/>
  <c r="P212" i="1" s="1"/>
  <c r="O203" i="1"/>
  <c r="P203" i="1" s="1"/>
  <c r="O201" i="1"/>
  <c r="P201" i="1" s="1"/>
  <c r="O196" i="1"/>
  <c r="P196" i="1" s="1"/>
  <c r="O187" i="1"/>
  <c r="P187" i="1" s="1"/>
  <c r="O185" i="1"/>
  <c r="P185" i="1" s="1"/>
  <c r="O180" i="1"/>
  <c r="P180" i="1" s="1"/>
  <c r="O171" i="1"/>
  <c r="P171" i="1" s="1"/>
  <c r="O169" i="1"/>
  <c r="P169" i="1" s="1"/>
  <c r="O164" i="1"/>
  <c r="P164" i="1" s="1"/>
  <c r="O155" i="1"/>
  <c r="P155" i="1" s="1"/>
  <c r="O153" i="1"/>
  <c r="P153" i="1" s="1"/>
  <c r="O148" i="1"/>
  <c r="P148" i="1" s="1"/>
  <c r="O139" i="1"/>
  <c r="P139" i="1" s="1"/>
  <c r="O137" i="1"/>
  <c r="P137" i="1" s="1"/>
  <c r="O132" i="1"/>
  <c r="P132" i="1" s="1"/>
  <c r="O123" i="1"/>
  <c r="P123" i="1" s="1"/>
  <c r="O121" i="1"/>
  <c r="P121" i="1" s="1"/>
  <c r="O116" i="1"/>
  <c r="P116" i="1" s="1"/>
  <c r="O104" i="1"/>
  <c r="P104" i="1" s="1"/>
  <c r="O102" i="1"/>
  <c r="P102" i="1" s="1"/>
  <c r="O88" i="1"/>
  <c r="P88" i="1" s="1"/>
  <c r="O86" i="1"/>
  <c r="P86" i="1" s="1"/>
  <c r="O72" i="1"/>
  <c r="P72" i="1" s="1"/>
  <c r="O70" i="1"/>
  <c r="P70" i="1" s="1"/>
  <c r="O56" i="1"/>
  <c r="P56" i="1" s="1"/>
  <c r="O54" i="1"/>
  <c r="P54" i="1" s="1"/>
  <c r="O38" i="1"/>
  <c r="P38" i="1" s="1"/>
  <c r="O376" i="4"/>
  <c r="P376" i="4" s="1"/>
  <c r="O469" i="4"/>
  <c r="P469" i="4" s="1"/>
  <c r="O461" i="4"/>
  <c r="P461" i="4" s="1"/>
  <c r="O453" i="4"/>
  <c r="P453" i="4" s="1"/>
  <c r="O445" i="4"/>
  <c r="P445" i="4" s="1"/>
  <c r="O437" i="4"/>
  <c r="P437" i="4" s="1"/>
  <c r="O429" i="4"/>
  <c r="P429" i="4" s="1"/>
  <c r="O421" i="4"/>
  <c r="P421" i="4" s="1"/>
  <c r="O413" i="4"/>
  <c r="P413" i="4" s="1"/>
  <c r="O405" i="4"/>
  <c r="P405" i="4" s="1"/>
  <c r="O397" i="4"/>
  <c r="P397" i="4" s="1"/>
  <c r="O380" i="4"/>
  <c r="P380" i="4" s="1"/>
  <c r="O364" i="4"/>
  <c r="P364" i="4" s="1"/>
  <c r="O355" i="4"/>
  <c r="P355" i="4" s="1"/>
  <c r="O351" i="4"/>
  <c r="P351" i="4" s="1"/>
  <c r="O347" i="4"/>
  <c r="P347" i="4" s="1"/>
  <c r="O343" i="4"/>
  <c r="P343" i="4" s="1"/>
  <c r="O339" i="4"/>
  <c r="P339" i="4" s="1"/>
  <c r="O331" i="4"/>
  <c r="P331" i="4" s="1"/>
  <c r="O327" i="4"/>
  <c r="P327" i="4" s="1"/>
  <c r="O245" i="4"/>
  <c r="P245" i="4" s="1"/>
  <c r="O237" i="4"/>
  <c r="P237" i="4" s="1"/>
  <c r="O229" i="4"/>
  <c r="P229" i="4" s="1"/>
  <c r="B205" i="6" s="1"/>
  <c r="O221" i="4"/>
  <c r="P221" i="4" s="1"/>
  <c r="B197" i="6" s="1"/>
  <c r="O213" i="4"/>
  <c r="P213" i="4" s="1"/>
  <c r="B189" i="6" s="1"/>
  <c r="O205" i="4"/>
  <c r="P205" i="4" s="1"/>
  <c r="B181" i="6" s="1"/>
  <c r="O167" i="4"/>
  <c r="P167" i="4" s="1"/>
  <c r="B143" i="6" s="1"/>
  <c r="O123" i="4"/>
  <c r="P123" i="4" s="1"/>
  <c r="B99" i="6" s="1"/>
  <c r="O183" i="4"/>
  <c r="P183" i="4" s="1"/>
  <c r="B159" i="6" s="1"/>
  <c r="O115" i="4"/>
  <c r="P115" i="4" s="1"/>
  <c r="B91" i="6" s="1"/>
  <c r="O28" i="1"/>
  <c r="P28" i="1" s="1"/>
  <c r="O240" i="1"/>
  <c r="P240" i="1" s="1"/>
  <c r="O232" i="1"/>
  <c r="P232" i="1" s="1"/>
  <c r="O111" i="1"/>
  <c r="P111" i="1" s="1"/>
  <c r="O107" i="1"/>
  <c r="P107" i="1" s="1"/>
  <c r="O103" i="1"/>
  <c r="P103" i="1" s="1"/>
  <c r="O99" i="1"/>
  <c r="P99" i="1" s="1"/>
  <c r="O95" i="1"/>
  <c r="P95" i="1" s="1"/>
  <c r="O91" i="1"/>
  <c r="P91" i="1" s="1"/>
  <c r="O87" i="1"/>
  <c r="P87" i="1" s="1"/>
  <c r="O83" i="1"/>
  <c r="P83" i="1" s="1"/>
  <c r="O79" i="1"/>
  <c r="P79" i="1" s="1"/>
  <c r="O75" i="1"/>
  <c r="P75" i="1" s="1"/>
  <c r="O71" i="1"/>
  <c r="P71" i="1" s="1"/>
  <c r="O67" i="1"/>
  <c r="P67" i="1" s="1"/>
  <c r="O63" i="1"/>
  <c r="P63" i="1" s="1"/>
  <c r="O59" i="1"/>
  <c r="P59" i="1" s="1"/>
  <c r="O55" i="1"/>
  <c r="P55" i="1" s="1"/>
  <c r="O51" i="1"/>
  <c r="P51" i="1" s="1"/>
  <c r="O47" i="1"/>
  <c r="P47" i="1" s="1"/>
  <c r="O43" i="1"/>
  <c r="P43" i="1" s="1"/>
  <c r="O39" i="1"/>
  <c r="P39" i="1" s="1"/>
  <c r="O35" i="1"/>
  <c r="P35" i="1" s="1"/>
  <c r="O31" i="1"/>
  <c r="P31" i="1" s="1"/>
  <c r="O113" i="1"/>
  <c r="P113" i="1" s="1"/>
  <c r="O109" i="1"/>
  <c r="P109" i="1" s="1"/>
  <c r="O105" i="1"/>
  <c r="P105" i="1" s="1"/>
  <c r="O101" i="1"/>
  <c r="P101" i="1" s="1"/>
  <c r="O97" i="1"/>
  <c r="P97" i="1" s="1"/>
  <c r="O93" i="1"/>
  <c r="P93" i="1" s="1"/>
  <c r="O89" i="1"/>
  <c r="P89" i="1" s="1"/>
  <c r="O85" i="1"/>
  <c r="P85" i="1" s="1"/>
  <c r="O81" i="1"/>
  <c r="P81" i="1" s="1"/>
  <c r="O77" i="1"/>
  <c r="P77" i="1" s="1"/>
  <c r="O73" i="1"/>
  <c r="P73" i="1" s="1"/>
  <c r="O69" i="1"/>
  <c r="P69" i="1" s="1"/>
  <c r="O65" i="1"/>
  <c r="P65" i="1" s="1"/>
  <c r="O61" i="1"/>
  <c r="P61" i="1" s="1"/>
  <c r="O57" i="1"/>
  <c r="P57" i="1" s="1"/>
  <c r="O53" i="1"/>
  <c r="P53" i="1" s="1"/>
  <c r="O49" i="1"/>
  <c r="P49" i="1" s="1"/>
  <c r="O45" i="1"/>
  <c r="P45" i="1" s="1"/>
  <c r="O41" i="1"/>
  <c r="P41" i="1" s="1"/>
  <c r="O37" i="1"/>
  <c r="P37" i="1" s="1"/>
  <c r="O33" i="1"/>
  <c r="P33" i="1" s="1"/>
  <c r="O29" i="1"/>
  <c r="P29" i="1" s="1"/>
  <c r="E6" i="4"/>
  <c r="D6" i="4"/>
  <c r="N101" i="6" l="1"/>
  <c r="L198" i="6"/>
  <c r="N49" i="6"/>
  <c r="N96" i="6"/>
  <c r="L122" i="6"/>
  <c r="L50" i="6"/>
  <c r="L7" i="6"/>
  <c r="N178" i="6"/>
  <c r="N94" i="6"/>
  <c r="N109" i="6"/>
  <c r="N65" i="6"/>
  <c r="N88" i="6"/>
  <c r="L197" i="6"/>
  <c r="N197" i="6"/>
  <c r="L129" i="6"/>
  <c r="N129" i="6"/>
  <c r="L73" i="6"/>
  <c r="N73" i="6"/>
  <c r="L168" i="6"/>
  <c r="N168" i="6"/>
  <c r="L189" i="6"/>
  <c r="N189" i="6"/>
  <c r="L11" i="6"/>
  <c r="N11" i="6"/>
  <c r="L75" i="6"/>
  <c r="N75" i="6"/>
  <c r="L191" i="6"/>
  <c r="N191" i="6"/>
  <c r="L23" i="6"/>
  <c r="N23" i="6"/>
  <c r="L55" i="6"/>
  <c r="N55" i="6"/>
  <c r="L117" i="6"/>
  <c r="N117" i="6"/>
  <c r="L167" i="6"/>
  <c r="N167" i="6"/>
  <c r="L9" i="6"/>
  <c r="N9" i="6"/>
  <c r="L41" i="6"/>
  <c r="N41" i="6"/>
  <c r="L59" i="6"/>
  <c r="N59" i="6"/>
  <c r="L81" i="6"/>
  <c r="N81" i="6"/>
  <c r="L111" i="6"/>
  <c r="N111" i="6"/>
  <c r="L133" i="6"/>
  <c r="N133" i="6"/>
  <c r="L151" i="6"/>
  <c r="N151" i="6"/>
  <c r="L177" i="6"/>
  <c r="N177" i="6"/>
  <c r="L99" i="6"/>
  <c r="N99" i="6"/>
  <c r="L31" i="6"/>
  <c r="N31" i="6"/>
  <c r="L149" i="6"/>
  <c r="N149" i="6"/>
  <c r="L203" i="6"/>
  <c r="N203" i="6"/>
  <c r="L29" i="6"/>
  <c r="N29" i="6"/>
  <c r="L67" i="6"/>
  <c r="N67" i="6"/>
  <c r="L127" i="6"/>
  <c r="N127" i="6"/>
  <c r="L183" i="6"/>
  <c r="N183" i="6"/>
  <c r="L21" i="6"/>
  <c r="N21" i="6"/>
  <c r="L47" i="6"/>
  <c r="N47" i="6"/>
  <c r="L68" i="6"/>
  <c r="N68" i="6"/>
  <c r="L92" i="6"/>
  <c r="N92" i="6"/>
  <c r="L116" i="6"/>
  <c r="N116" i="6"/>
  <c r="L136" i="6"/>
  <c r="N136" i="6"/>
  <c r="L153" i="6"/>
  <c r="N153" i="6"/>
  <c r="L182" i="6"/>
  <c r="N182" i="6"/>
  <c r="L143" i="6"/>
  <c r="N143" i="6"/>
  <c r="L205" i="6"/>
  <c r="N205" i="6"/>
  <c r="L43" i="6"/>
  <c r="N43" i="6"/>
  <c r="L171" i="6"/>
  <c r="N171" i="6"/>
  <c r="L12" i="6"/>
  <c r="N12" i="6"/>
  <c r="L32" i="6"/>
  <c r="N32" i="6"/>
  <c r="L107" i="6"/>
  <c r="N107" i="6"/>
  <c r="L195" i="6"/>
  <c r="N195" i="6"/>
  <c r="L24" i="6"/>
  <c r="N24" i="6"/>
  <c r="L53" i="6"/>
  <c r="N53" i="6"/>
  <c r="L103" i="6"/>
  <c r="N103" i="6"/>
  <c r="L123" i="6"/>
  <c r="N123" i="6"/>
  <c r="L139" i="6"/>
  <c r="N139" i="6"/>
  <c r="L187" i="6"/>
  <c r="N187" i="6"/>
  <c r="L91" i="6"/>
  <c r="N91" i="6"/>
  <c r="L181" i="6"/>
  <c r="N181" i="6"/>
  <c r="L63" i="6"/>
  <c r="N63" i="6"/>
  <c r="L174" i="6"/>
  <c r="N174" i="6"/>
  <c r="L17" i="6"/>
  <c r="N17" i="6"/>
  <c r="L35" i="6"/>
  <c r="N35" i="6"/>
  <c r="L115" i="6"/>
  <c r="N115" i="6"/>
  <c r="L135" i="6"/>
  <c r="N135" i="6"/>
  <c r="L36" i="6"/>
  <c r="N36" i="6"/>
  <c r="L56" i="6"/>
  <c r="N56" i="6"/>
  <c r="L79" i="6"/>
  <c r="N79" i="6"/>
  <c r="L108" i="6"/>
  <c r="N108" i="6"/>
  <c r="L128" i="6"/>
  <c r="N128" i="6"/>
  <c r="L144" i="6"/>
  <c r="N144" i="6"/>
  <c r="L175" i="6"/>
  <c r="N175" i="6"/>
  <c r="L194" i="6"/>
  <c r="N194" i="6"/>
  <c r="L159" i="6"/>
  <c r="N159" i="6"/>
  <c r="G8" i="7"/>
  <c r="B9" i="7"/>
  <c r="A25" i="1"/>
  <c r="G7" i="7" l="1"/>
  <c r="B7" i="7"/>
  <c r="H5" i="7"/>
  <c r="F5" i="7"/>
  <c r="E5" i="7"/>
  <c r="D5" i="7"/>
  <c r="C5" i="7"/>
  <c r="B5" i="7"/>
  <c r="G2" i="7"/>
  <c r="B2" i="7"/>
  <c r="M205" i="6" l="1"/>
  <c r="M204" i="6"/>
  <c r="M203" i="6"/>
  <c r="M202" i="6"/>
  <c r="M201" i="6"/>
  <c r="M200" i="6"/>
  <c r="M199" i="6"/>
  <c r="M198" i="6"/>
  <c r="M197" i="6"/>
  <c r="M196" i="6"/>
  <c r="M195" i="6"/>
  <c r="M194" i="6"/>
  <c r="M193" i="6"/>
  <c r="M192" i="6"/>
  <c r="M191" i="6"/>
  <c r="M190" i="6"/>
  <c r="M189" i="6"/>
  <c r="M188" i="6"/>
  <c r="M187" i="6"/>
  <c r="M186" i="6"/>
  <c r="M185" i="6"/>
  <c r="M184" i="6"/>
  <c r="M183" i="6"/>
  <c r="M182" i="6"/>
  <c r="M181" i="6"/>
  <c r="M180" i="6"/>
  <c r="M179" i="6"/>
  <c r="M178" i="6"/>
  <c r="M177" i="6"/>
  <c r="M176" i="6"/>
  <c r="M175" i="6"/>
  <c r="M174" i="6"/>
  <c r="M173" i="6"/>
  <c r="M172" i="6"/>
  <c r="M171" i="6"/>
  <c r="M170" i="6"/>
  <c r="M169" i="6"/>
  <c r="M168" i="6"/>
  <c r="M167" i="6"/>
  <c r="M166" i="6"/>
  <c r="M165" i="6"/>
  <c r="M164" i="6"/>
  <c r="M163" i="6"/>
  <c r="M162" i="6"/>
  <c r="M161" i="6"/>
  <c r="M160" i="6"/>
  <c r="M159" i="6"/>
  <c r="M158" i="6"/>
  <c r="M157" i="6"/>
  <c r="M156" i="6"/>
  <c r="M155" i="6"/>
  <c r="M154" i="6"/>
  <c r="M153" i="6"/>
  <c r="M15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D22" i="1" l="1"/>
  <c r="I22" i="1" s="1"/>
  <c r="B17" i="4" l="1"/>
  <c r="A25" i="4"/>
  <c r="F503" i="6"/>
  <c r="E503" i="6"/>
  <c r="D503" i="6"/>
  <c r="C503" i="6"/>
  <c r="G503" i="6"/>
  <c r="F502" i="6"/>
  <c r="E502" i="6"/>
  <c r="D502" i="6"/>
  <c r="C502" i="6"/>
  <c r="G502" i="6"/>
  <c r="F501" i="6"/>
  <c r="E501" i="6"/>
  <c r="D501" i="6"/>
  <c r="C501" i="6"/>
  <c r="G501" i="6"/>
  <c r="F500" i="6"/>
  <c r="E500" i="6"/>
  <c r="D500" i="6"/>
  <c r="C500" i="6"/>
  <c r="G500" i="6"/>
  <c r="F499" i="6"/>
  <c r="E499" i="6"/>
  <c r="D499" i="6"/>
  <c r="C499" i="6"/>
  <c r="B499" i="6"/>
  <c r="G499" i="6"/>
  <c r="F498" i="6"/>
  <c r="E498" i="6"/>
  <c r="D498" i="6"/>
  <c r="C498" i="6"/>
  <c r="G498" i="6"/>
  <c r="F497" i="6"/>
  <c r="E497" i="6"/>
  <c r="D497" i="6"/>
  <c r="C497" i="6"/>
  <c r="G497" i="6"/>
  <c r="F496" i="6"/>
  <c r="E496" i="6"/>
  <c r="D496" i="6"/>
  <c r="C496" i="6"/>
  <c r="B496" i="6"/>
  <c r="G496" i="6"/>
  <c r="F495" i="6"/>
  <c r="E495" i="6"/>
  <c r="D495" i="6"/>
  <c r="C495" i="6"/>
  <c r="G495" i="6"/>
  <c r="F494" i="6"/>
  <c r="E494" i="6"/>
  <c r="D494" i="6"/>
  <c r="C494" i="6"/>
  <c r="G494" i="6"/>
  <c r="F493" i="6"/>
  <c r="E493" i="6"/>
  <c r="D493" i="6"/>
  <c r="C493" i="6"/>
  <c r="B493" i="6"/>
  <c r="G493" i="6"/>
  <c r="F492" i="6"/>
  <c r="E492" i="6"/>
  <c r="D492" i="6"/>
  <c r="C492" i="6"/>
  <c r="G492" i="6"/>
  <c r="F491" i="6"/>
  <c r="E491" i="6"/>
  <c r="D491" i="6"/>
  <c r="C491" i="6"/>
  <c r="B491" i="6"/>
  <c r="G491" i="6"/>
  <c r="F490" i="6"/>
  <c r="E490" i="6"/>
  <c r="D490" i="6"/>
  <c r="C490" i="6"/>
  <c r="G490" i="6"/>
  <c r="F489" i="6"/>
  <c r="E489" i="6"/>
  <c r="D489" i="6"/>
  <c r="C489" i="6"/>
  <c r="B489" i="6"/>
  <c r="G489" i="6"/>
  <c r="F488" i="6"/>
  <c r="E488" i="6"/>
  <c r="D488" i="6"/>
  <c r="C488" i="6"/>
  <c r="G488" i="6"/>
  <c r="F487" i="6"/>
  <c r="E487" i="6"/>
  <c r="D487" i="6"/>
  <c r="C487" i="6"/>
  <c r="G487" i="6"/>
  <c r="F486" i="6"/>
  <c r="E486" i="6"/>
  <c r="D486" i="6"/>
  <c r="C486" i="6"/>
  <c r="G486" i="6"/>
  <c r="F485" i="6"/>
  <c r="E485" i="6"/>
  <c r="D485" i="6"/>
  <c r="C485" i="6"/>
  <c r="G485" i="6"/>
  <c r="F484" i="6"/>
  <c r="E484" i="6"/>
  <c r="D484" i="6"/>
  <c r="C484" i="6"/>
  <c r="G484" i="6"/>
  <c r="F483" i="6"/>
  <c r="E483" i="6"/>
  <c r="D483" i="6"/>
  <c r="C483" i="6"/>
  <c r="G483" i="6"/>
  <c r="F482" i="6"/>
  <c r="E482" i="6"/>
  <c r="D482" i="6"/>
  <c r="C482" i="6"/>
  <c r="G482" i="6"/>
  <c r="F481" i="6"/>
  <c r="E481" i="6"/>
  <c r="D481" i="6"/>
  <c r="C481" i="6"/>
  <c r="B481" i="6"/>
  <c r="G481" i="6"/>
  <c r="F480" i="6"/>
  <c r="E480" i="6"/>
  <c r="D480" i="6"/>
  <c r="C480" i="6"/>
  <c r="G480" i="6"/>
  <c r="F479" i="6"/>
  <c r="E479" i="6"/>
  <c r="D479" i="6"/>
  <c r="C479" i="6"/>
  <c r="G479" i="6"/>
  <c r="F478" i="6"/>
  <c r="E478" i="6"/>
  <c r="D478" i="6"/>
  <c r="C478" i="6"/>
  <c r="G478" i="6"/>
  <c r="F477" i="6"/>
  <c r="E477" i="6"/>
  <c r="D477" i="6"/>
  <c r="C477" i="6"/>
  <c r="G477" i="6"/>
  <c r="F476" i="6"/>
  <c r="E476" i="6"/>
  <c r="D476" i="6"/>
  <c r="C476" i="6"/>
  <c r="G476" i="6"/>
  <c r="F475" i="6"/>
  <c r="E475" i="6"/>
  <c r="D475" i="6"/>
  <c r="C475" i="6"/>
  <c r="G475" i="6"/>
  <c r="F474" i="6"/>
  <c r="E474" i="6"/>
  <c r="D474" i="6"/>
  <c r="C474" i="6"/>
  <c r="G474" i="6"/>
  <c r="F473" i="6"/>
  <c r="E473" i="6"/>
  <c r="D473" i="6"/>
  <c r="C473" i="6"/>
  <c r="G473" i="6"/>
  <c r="F472" i="6"/>
  <c r="E472" i="6"/>
  <c r="D472" i="6"/>
  <c r="C472" i="6"/>
  <c r="G472" i="6"/>
  <c r="F471" i="6"/>
  <c r="E471" i="6"/>
  <c r="D471" i="6"/>
  <c r="C471" i="6"/>
  <c r="G471" i="6"/>
  <c r="F470" i="6"/>
  <c r="E470" i="6"/>
  <c r="D470" i="6"/>
  <c r="C470" i="6"/>
  <c r="G470" i="6"/>
  <c r="F469" i="6"/>
  <c r="E469" i="6"/>
  <c r="D469" i="6"/>
  <c r="C469" i="6"/>
  <c r="G469" i="6"/>
  <c r="F468" i="6"/>
  <c r="E468" i="6"/>
  <c r="D468" i="6"/>
  <c r="C468" i="6"/>
  <c r="G468" i="6"/>
  <c r="F467" i="6"/>
  <c r="E467" i="6"/>
  <c r="D467" i="6"/>
  <c r="C467" i="6"/>
  <c r="G467" i="6"/>
  <c r="F466" i="6"/>
  <c r="E466" i="6"/>
  <c r="D466" i="6"/>
  <c r="C466" i="6"/>
  <c r="G466" i="6"/>
  <c r="F465" i="6"/>
  <c r="E465" i="6"/>
  <c r="D465" i="6"/>
  <c r="C465" i="6"/>
  <c r="G465" i="6"/>
  <c r="F464" i="6"/>
  <c r="E464" i="6"/>
  <c r="D464" i="6"/>
  <c r="C464" i="6"/>
  <c r="G464" i="6"/>
  <c r="F463" i="6"/>
  <c r="E463" i="6"/>
  <c r="D463" i="6"/>
  <c r="C463" i="6"/>
  <c r="G463" i="6"/>
  <c r="F462" i="6"/>
  <c r="E462" i="6"/>
  <c r="D462" i="6"/>
  <c r="C462" i="6"/>
  <c r="G462" i="6"/>
  <c r="F461" i="6"/>
  <c r="E461" i="6"/>
  <c r="D461" i="6"/>
  <c r="C461" i="6"/>
  <c r="G461" i="6"/>
  <c r="F460" i="6"/>
  <c r="E460" i="6"/>
  <c r="D460" i="6"/>
  <c r="C460" i="6"/>
  <c r="G460" i="6"/>
  <c r="F459" i="6"/>
  <c r="E459" i="6"/>
  <c r="D459" i="6"/>
  <c r="C459" i="6"/>
  <c r="G459" i="6"/>
  <c r="F458" i="6"/>
  <c r="E458" i="6"/>
  <c r="D458" i="6"/>
  <c r="C458" i="6"/>
  <c r="G458" i="6"/>
  <c r="F457" i="6"/>
  <c r="E457" i="6"/>
  <c r="D457" i="6"/>
  <c r="C457" i="6"/>
  <c r="G457" i="6"/>
  <c r="F456" i="6"/>
  <c r="E456" i="6"/>
  <c r="D456" i="6"/>
  <c r="C456" i="6"/>
  <c r="G456" i="6"/>
  <c r="F455" i="6"/>
  <c r="E455" i="6"/>
  <c r="D455" i="6"/>
  <c r="C455" i="6"/>
  <c r="G455" i="6"/>
  <c r="F454" i="6"/>
  <c r="E454" i="6"/>
  <c r="D454" i="6"/>
  <c r="C454" i="6"/>
  <c r="G454" i="6"/>
  <c r="F453" i="6"/>
  <c r="E453" i="6"/>
  <c r="D453" i="6"/>
  <c r="C453" i="6"/>
  <c r="G453" i="6"/>
  <c r="F452" i="6"/>
  <c r="E452" i="6"/>
  <c r="D452" i="6"/>
  <c r="C452" i="6"/>
  <c r="G452" i="6"/>
  <c r="F451" i="6"/>
  <c r="E451" i="6"/>
  <c r="D451" i="6"/>
  <c r="C451" i="6"/>
  <c r="G451" i="6"/>
  <c r="F450" i="6"/>
  <c r="E450" i="6"/>
  <c r="D450" i="6"/>
  <c r="C450" i="6"/>
  <c r="G450" i="6"/>
  <c r="F449" i="6"/>
  <c r="E449" i="6"/>
  <c r="D449" i="6"/>
  <c r="C449" i="6"/>
  <c r="G449" i="6"/>
  <c r="F448" i="6"/>
  <c r="E448" i="6"/>
  <c r="D448" i="6"/>
  <c r="C448" i="6"/>
  <c r="G448" i="6"/>
  <c r="F447" i="6"/>
  <c r="E447" i="6"/>
  <c r="D447" i="6"/>
  <c r="C447" i="6"/>
  <c r="G447" i="6"/>
  <c r="F446" i="6"/>
  <c r="E446" i="6"/>
  <c r="D446" i="6"/>
  <c r="C446" i="6"/>
  <c r="G446" i="6"/>
  <c r="F445" i="6"/>
  <c r="E445" i="6"/>
  <c r="D445" i="6"/>
  <c r="C445" i="6"/>
  <c r="G445" i="6"/>
  <c r="F444" i="6"/>
  <c r="E444" i="6"/>
  <c r="D444" i="6"/>
  <c r="C444" i="6"/>
  <c r="G444" i="6"/>
  <c r="F443" i="6"/>
  <c r="E443" i="6"/>
  <c r="D443" i="6"/>
  <c r="C443" i="6"/>
  <c r="G443" i="6"/>
  <c r="F442" i="6"/>
  <c r="E442" i="6"/>
  <c r="D442" i="6"/>
  <c r="C442" i="6"/>
  <c r="G442" i="6"/>
  <c r="F441" i="6"/>
  <c r="E441" i="6"/>
  <c r="D441" i="6"/>
  <c r="C441" i="6"/>
  <c r="G441" i="6"/>
  <c r="F440" i="6"/>
  <c r="E440" i="6"/>
  <c r="D440" i="6"/>
  <c r="C440" i="6"/>
  <c r="G440" i="6"/>
  <c r="F439" i="6"/>
  <c r="E439" i="6"/>
  <c r="D439" i="6"/>
  <c r="C439" i="6"/>
  <c r="G439" i="6"/>
  <c r="F438" i="6"/>
  <c r="E438" i="6"/>
  <c r="D438" i="6"/>
  <c r="C438" i="6"/>
  <c r="G438" i="6"/>
  <c r="F437" i="6"/>
  <c r="E437" i="6"/>
  <c r="D437" i="6"/>
  <c r="C437" i="6"/>
  <c r="G437" i="6"/>
  <c r="F436" i="6"/>
  <c r="E436" i="6"/>
  <c r="D436" i="6"/>
  <c r="C436" i="6"/>
  <c r="G436" i="6"/>
  <c r="F435" i="6"/>
  <c r="E435" i="6"/>
  <c r="D435" i="6"/>
  <c r="C435" i="6"/>
  <c r="G435" i="6"/>
  <c r="F434" i="6"/>
  <c r="E434" i="6"/>
  <c r="D434" i="6"/>
  <c r="C434" i="6"/>
  <c r="G434" i="6"/>
  <c r="F433" i="6"/>
  <c r="E433" i="6"/>
  <c r="D433" i="6"/>
  <c r="C433" i="6"/>
  <c r="G433" i="6"/>
  <c r="F432" i="6"/>
  <c r="E432" i="6"/>
  <c r="D432" i="6"/>
  <c r="C432" i="6"/>
  <c r="G432" i="6"/>
  <c r="F431" i="6"/>
  <c r="E431" i="6"/>
  <c r="D431" i="6"/>
  <c r="C431" i="6"/>
  <c r="G431" i="6"/>
  <c r="F430" i="6"/>
  <c r="E430" i="6"/>
  <c r="D430" i="6"/>
  <c r="C430" i="6"/>
  <c r="G430" i="6"/>
  <c r="F429" i="6"/>
  <c r="E429" i="6"/>
  <c r="D429" i="6"/>
  <c r="C429" i="6"/>
  <c r="G429" i="6"/>
  <c r="F428" i="6"/>
  <c r="E428" i="6"/>
  <c r="D428" i="6"/>
  <c r="C428" i="6"/>
  <c r="G428" i="6"/>
  <c r="F427" i="6"/>
  <c r="E427" i="6"/>
  <c r="D427" i="6"/>
  <c r="C427" i="6"/>
  <c r="G427" i="6"/>
  <c r="F426" i="6"/>
  <c r="E426" i="6"/>
  <c r="D426" i="6"/>
  <c r="C426" i="6"/>
  <c r="G426" i="6"/>
  <c r="F425" i="6"/>
  <c r="E425" i="6"/>
  <c r="D425" i="6"/>
  <c r="C425" i="6"/>
  <c r="G425" i="6"/>
  <c r="F424" i="6"/>
  <c r="E424" i="6"/>
  <c r="D424" i="6"/>
  <c r="C424" i="6"/>
  <c r="G424" i="6"/>
  <c r="F423" i="6"/>
  <c r="E423" i="6"/>
  <c r="D423" i="6"/>
  <c r="C423" i="6"/>
  <c r="G423" i="6"/>
  <c r="F422" i="6"/>
  <c r="E422" i="6"/>
  <c r="D422" i="6"/>
  <c r="C422" i="6"/>
  <c r="G422" i="6"/>
  <c r="F421" i="6"/>
  <c r="E421" i="6"/>
  <c r="D421" i="6"/>
  <c r="C421" i="6"/>
  <c r="G421" i="6"/>
  <c r="F420" i="6"/>
  <c r="E420" i="6"/>
  <c r="D420" i="6"/>
  <c r="C420" i="6"/>
  <c r="G420" i="6"/>
  <c r="F419" i="6"/>
  <c r="E419" i="6"/>
  <c r="D419" i="6"/>
  <c r="C419" i="6"/>
  <c r="G419" i="6"/>
  <c r="F418" i="6"/>
  <c r="E418" i="6"/>
  <c r="D418" i="6"/>
  <c r="C418" i="6"/>
  <c r="G418" i="6"/>
  <c r="F417" i="6"/>
  <c r="E417" i="6"/>
  <c r="D417" i="6"/>
  <c r="C417" i="6"/>
  <c r="G417" i="6"/>
  <c r="F416" i="6"/>
  <c r="E416" i="6"/>
  <c r="D416" i="6"/>
  <c r="C416" i="6"/>
  <c r="G416" i="6"/>
  <c r="F415" i="6"/>
  <c r="E415" i="6"/>
  <c r="D415" i="6"/>
  <c r="C415" i="6"/>
  <c r="G415" i="6"/>
  <c r="F414" i="6"/>
  <c r="E414" i="6"/>
  <c r="D414" i="6"/>
  <c r="C414" i="6"/>
  <c r="G414" i="6"/>
  <c r="F413" i="6"/>
  <c r="E413" i="6"/>
  <c r="D413" i="6"/>
  <c r="C413" i="6"/>
  <c r="G413" i="6"/>
  <c r="F412" i="6"/>
  <c r="E412" i="6"/>
  <c r="D412" i="6"/>
  <c r="C412" i="6"/>
  <c r="G412" i="6"/>
  <c r="F411" i="6"/>
  <c r="E411" i="6"/>
  <c r="D411" i="6"/>
  <c r="C411" i="6"/>
  <c r="G411" i="6"/>
  <c r="F410" i="6"/>
  <c r="E410" i="6"/>
  <c r="D410" i="6"/>
  <c r="C410" i="6"/>
  <c r="G410" i="6"/>
  <c r="F409" i="6"/>
  <c r="E409" i="6"/>
  <c r="D409" i="6"/>
  <c r="C409" i="6"/>
  <c r="G409" i="6"/>
  <c r="F408" i="6"/>
  <c r="E408" i="6"/>
  <c r="D408" i="6"/>
  <c r="C408" i="6"/>
  <c r="G408" i="6"/>
  <c r="F407" i="6"/>
  <c r="E407" i="6"/>
  <c r="D407" i="6"/>
  <c r="C407" i="6"/>
  <c r="G407" i="6"/>
  <c r="F406" i="6"/>
  <c r="E406" i="6"/>
  <c r="D406" i="6"/>
  <c r="C406" i="6"/>
  <c r="G406" i="6"/>
  <c r="F405" i="6"/>
  <c r="E405" i="6"/>
  <c r="D405" i="6"/>
  <c r="C405" i="6"/>
  <c r="G405" i="6"/>
  <c r="F404" i="6"/>
  <c r="E404" i="6"/>
  <c r="D404" i="6"/>
  <c r="C404" i="6"/>
  <c r="G404" i="6"/>
  <c r="F403" i="6"/>
  <c r="E403" i="6"/>
  <c r="D403" i="6"/>
  <c r="C403" i="6"/>
  <c r="G403" i="6"/>
  <c r="F402" i="6"/>
  <c r="E402" i="6"/>
  <c r="D402" i="6"/>
  <c r="C402" i="6"/>
  <c r="G402" i="6"/>
  <c r="F401" i="6"/>
  <c r="E401" i="6"/>
  <c r="D401" i="6"/>
  <c r="C401" i="6"/>
  <c r="G401" i="6"/>
  <c r="F400" i="6"/>
  <c r="E400" i="6"/>
  <c r="D400" i="6"/>
  <c r="C400" i="6"/>
  <c r="G400" i="6"/>
  <c r="F399" i="6"/>
  <c r="E399" i="6"/>
  <c r="D399" i="6"/>
  <c r="C399" i="6"/>
  <c r="G399" i="6"/>
  <c r="F398" i="6"/>
  <c r="E398" i="6"/>
  <c r="D398" i="6"/>
  <c r="C398" i="6"/>
  <c r="G398" i="6"/>
  <c r="F397" i="6"/>
  <c r="E397" i="6"/>
  <c r="D397" i="6"/>
  <c r="C397" i="6"/>
  <c r="G397" i="6"/>
  <c r="F396" i="6"/>
  <c r="E396" i="6"/>
  <c r="D396" i="6"/>
  <c r="C396" i="6"/>
  <c r="G396" i="6"/>
  <c r="F395" i="6"/>
  <c r="E395" i="6"/>
  <c r="D395" i="6"/>
  <c r="C395" i="6"/>
  <c r="G395" i="6"/>
  <c r="F394" i="6"/>
  <c r="E394" i="6"/>
  <c r="D394" i="6"/>
  <c r="C394" i="6"/>
  <c r="G394" i="6"/>
  <c r="F393" i="6"/>
  <c r="E393" i="6"/>
  <c r="D393" i="6"/>
  <c r="C393" i="6"/>
  <c r="G393" i="6"/>
  <c r="F392" i="6"/>
  <c r="E392" i="6"/>
  <c r="D392" i="6"/>
  <c r="C392" i="6"/>
  <c r="G392" i="6"/>
  <c r="F391" i="6"/>
  <c r="E391" i="6"/>
  <c r="D391" i="6"/>
  <c r="C391" i="6"/>
  <c r="G391" i="6"/>
  <c r="F390" i="6"/>
  <c r="E390" i="6"/>
  <c r="D390" i="6"/>
  <c r="C390" i="6"/>
  <c r="G390" i="6"/>
  <c r="F389" i="6"/>
  <c r="E389" i="6"/>
  <c r="D389" i="6"/>
  <c r="C389" i="6"/>
  <c r="G389" i="6"/>
  <c r="F388" i="6"/>
  <c r="E388" i="6"/>
  <c r="D388" i="6"/>
  <c r="C388" i="6"/>
  <c r="G388" i="6"/>
  <c r="F387" i="6"/>
  <c r="E387" i="6"/>
  <c r="D387" i="6"/>
  <c r="C387" i="6"/>
  <c r="G387" i="6"/>
  <c r="F386" i="6"/>
  <c r="E386" i="6"/>
  <c r="D386" i="6"/>
  <c r="C386" i="6"/>
  <c r="G386" i="6"/>
  <c r="F385" i="6"/>
  <c r="E385" i="6"/>
  <c r="D385" i="6"/>
  <c r="C385" i="6"/>
  <c r="G385" i="6"/>
  <c r="F384" i="6"/>
  <c r="E384" i="6"/>
  <c r="D384" i="6"/>
  <c r="C384" i="6"/>
  <c r="G384" i="6"/>
  <c r="F383" i="6"/>
  <c r="E383" i="6"/>
  <c r="D383" i="6"/>
  <c r="C383" i="6"/>
  <c r="G383" i="6"/>
  <c r="F382" i="6"/>
  <c r="E382" i="6"/>
  <c r="D382" i="6"/>
  <c r="C382" i="6"/>
  <c r="G382" i="6"/>
  <c r="F381" i="6"/>
  <c r="E381" i="6"/>
  <c r="D381" i="6"/>
  <c r="C381" i="6"/>
  <c r="G381" i="6"/>
  <c r="F380" i="6"/>
  <c r="E380" i="6"/>
  <c r="D380" i="6"/>
  <c r="C380" i="6"/>
  <c r="G380" i="6"/>
  <c r="F379" i="6"/>
  <c r="E379" i="6"/>
  <c r="D379" i="6"/>
  <c r="C379" i="6"/>
  <c r="G379" i="6"/>
  <c r="F378" i="6"/>
  <c r="E378" i="6"/>
  <c r="D378" i="6"/>
  <c r="C378" i="6"/>
  <c r="G378" i="6"/>
  <c r="F377" i="6"/>
  <c r="E377" i="6"/>
  <c r="D377" i="6"/>
  <c r="C377" i="6"/>
  <c r="G377" i="6"/>
  <c r="F376" i="6"/>
  <c r="E376" i="6"/>
  <c r="D376" i="6"/>
  <c r="C376" i="6"/>
  <c r="G376" i="6"/>
  <c r="F375" i="6"/>
  <c r="E375" i="6"/>
  <c r="D375" i="6"/>
  <c r="C375" i="6"/>
  <c r="G375" i="6"/>
  <c r="F374" i="6"/>
  <c r="E374" i="6"/>
  <c r="D374" i="6"/>
  <c r="C374" i="6"/>
  <c r="G374" i="6"/>
  <c r="F373" i="6"/>
  <c r="E373" i="6"/>
  <c r="D373" i="6"/>
  <c r="C373" i="6"/>
  <c r="G373" i="6"/>
  <c r="F372" i="6"/>
  <c r="E372" i="6"/>
  <c r="D372" i="6"/>
  <c r="C372" i="6"/>
  <c r="G372" i="6"/>
  <c r="F371" i="6"/>
  <c r="E371" i="6"/>
  <c r="D371" i="6"/>
  <c r="C371" i="6"/>
  <c r="G371" i="6"/>
  <c r="F370" i="6"/>
  <c r="E370" i="6"/>
  <c r="D370" i="6"/>
  <c r="C370" i="6"/>
  <c r="G370" i="6"/>
  <c r="F369" i="6"/>
  <c r="E369" i="6"/>
  <c r="D369" i="6"/>
  <c r="C369" i="6"/>
  <c r="G369" i="6"/>
  <c r="F368" i="6"/>
  <c r="E368" i="6"/>
  <c r="D368" i="6"/>
  <c r="C368" i="6"/>
  <c r="G368" i="6"/>
  <c r="F367" i="6"/>
  <c r="E367" i="6"/>
  <c r="D367" i="6"/>
  <c r="C367" i="6"/>
  <c r="G367" i="6"/>
  <c r="F366" i="6"/>
  <c r="E366" i="6"/>
  <c r="D366" i="6"/>
  <c r="C366" i="6"/>
  <c r="G366" i="6"/>
  <c r="F365" i="6"/>
  <c r="E365" i="6"/>
  <c r="D365" i="6"/>
  <c r="C365" i="6"/>
  <c r="G365" i="6"/>
  <c r="F364" i="6"/>
  <c r="E364" i="6"/>
  <c r="D364" i="6"/>
  <c r="C364" i="6"/>
  <c r="G364" i="6"/>
  <c r="F363" i="6"/>
  <c r="E363" i="6"/>
  <c r="D363" i="6"/>
  <c r="C363" i="6"/>
  <c r="G363" i="6"/>
  <c r="F362" i="6"/>
  <c r="E362" i="6"/>
  <c r="D362" i="6"/>
  <c r="C362" i="6"/>
  <c r="G362" i="6"/>
  <c r="F361" i="6"/>
  <c r="E361" i="6"/>
  <c r="D361" i="6"/>
  <c r="C361" i="6"/>
  <c r="G361" i="6"/>
  <c r="F360" i="6"/>
  <c r="E360" i="6"/>
  <c r="D360" i="6"/>
  <c r="C360" i="6"/>
  <c r="G360" i="6"/>
  <c r="F359" i="6"/>
  <c r="E359" i="6"/>
  <c r="D359" i="6"/>
  <c r="C359" i="6"/>
  <c r="G359" i="6"/>
  <c r="F358" i="6"/>
  <c r="E358" i="6"/>
  <c r="D358" i="6"/>
  <c r="C358" i="6"/>
  <c r="G358" i="6"/>
  <c r="F357" i="6"/>
  <c r="E357" i="6"/>
  <c r="D357" i="6"/>
  <c r="C357" i="6"/>
  <c r="G357" i="6"/>
  <c r="F356" i="6"/>
  <c r="E356" i="6"/>
  <c r="D356" i="6"/>
  <c r="C356" i="6"/>
  <c r="G356" i="6"/>
  <c r="F355" i="6"/>
  <c r="E355" i="6"/>
  <c r="D355" i="6"/>
  <c r="C355" i="6"/>
  <c r="G355" i="6"/>
  <c r="F354" i="6"/>
  <c r="E354" i="6"/>
  <c r="D354" i="6"/>
  <c r="C354" i="6"/>
  <c r="G354" i="6"/>
  <c r="F353" i="6"/>
  <c r="E353" i="6"/>
  <c r="D353" i="6"/>
  <c r="C353" i="6"/>
  <c r="G353" i="6"/>
  <c r="F352" i="6"/>
  <c r="E352" i="6"/>
  <c r="D352" i="6"/>
  <c r="C352" i="6"/>
  <c r="G352" i="6"/>
  <c r="F351" i="6"/>
  <c r="E351" i="6"/>
  <c r="D351" i="6"/>
  <c r="C351" i="6"/>
  <c r="G351" i="6"/>
  <c r="F350" i="6"/>
  <c r="E350" i="6"/>
  <c r="D350" i="6"/>
  <c r="C350" i="6"/>
  <c r="G350" i="6"/>
  <c r="F349" i="6"/>
  <c r="E349" i="6"/>
  <c r="D349" i="6"/>
  <c r="C349" i="6"/>
  <c r="G349" i="6"/>
  <c r="F348" i="6"/>
  <c r="E348" i="6"/>
  <c r="D348" i="6"/>
  <c r="C348" i="6"/>
  <c r="G348" i="6"/>
  <c r="F347" i="6"/>
  <c r="E347" i="6"/>
  <c r="D347" i="6"/>
  <c r="C347" i="6"/>
  <c r="G347" i="6"/>
  <c r="F346" i="6"/>
  <c r="E346" i="6"/>
  <c r="D346" i="6"/>
  <c r="C346" i="6"/>
  <c r="G346" i="6"/>
  <c r="F345" i="6"/>
  <c r="E345" i="6"/>
  <c r="D345" i="6"/>
  <c r="C345" i="6"/>
  <c r="G345" i="6"/>
  <c r="F344" i="6"/>
  <c r="E344" i="6"/>
  <c r="D344" i="6"/>
  <c r="C344" i="6"/>
  <c r="G344" i="6"/>
  <c r="F343" i="6"/>
  <c r="E343" i="6"/>
  <c r="D343" i="6"/>
  <c r="C343" i="6"/>
  <c r="G343" i="6"/>
  <c r="F342" i="6"/>
  <c r="E342" i="6"/>
  <c r="D342" i="6"/>
  <c r="C342" i="6"/>
  <c r="G342" i="6"/>
  <c r="F341" i="6"/>
  <c r="E341" i="6"/>
  <c r="D341" i="6"/>
  <c r="C341" i="6"/>
  <c r="G341" i="6"/>
  <c r="F340" i="6"/>
  <c r="E340" i="6"/>
  <c r="D340" i="6"/>
  <c r="C340" i="6"/>
  <c r="G340" i="6"/>
  <c r="F339" i="6"/>
  <c r="E339" i="6"/>
  <c r="D339" i="6"/>
  <c r="C339" i="6"/>
  <c r="G339" i="6"/>
  <c r="F338" i="6"/>
  <c r="E338" i="6"/>
  <c r="D338" i="6"/>
  <c r="C338" i="6"/>
  <c r="G338" i="6"/>
  <c r="F337" i="6"/>
  <c r="E337" i="6"/>
  <c r="D337" i="6"/>
  <c r="C337" i="6"/>
  <c r="G337" i="6"/>
  <c r="F336" i="6"/>
  <c r="E336" i="6"/>
  <c r="D336" i="6"/>
  <c r="C336" i="6"/>
  <c r="G336" i="6"/>
  <c r="F335" i="6"/>
  <c r="E335" i="6"/>
  <c r="D335" i="6"/>
  <c r="C335" i="6"/>
  <c r="G335" i="6"/>
  <c r="F334" i="6"/>
  <c r="E334" i="6"/>
  <c r="D334" i="6"/>
  <c r="C334" i="6"/>
  <c r="G334" i="6"/>
  <c r="F333" i="6"/>
  <c r="E333" i="6"/>
  <c r="D333" i="6"/>
  <c r="C333" i="6"/>
  <c r="G333" i="6"/>
  <c r="F332" i="6"/>
  <c r="E332" i="6"/>
  <c r="D332" i="6"/>
  <c r="C332" i="6"/>
  <c r="G332" i="6"/>
  <c r="F331" i="6"/>
  <c r="E331" i="6"/>
  <c r="D331" i="6"/>
  <c r="C331" i="6"/>
  <c r="G331" i="6"/>
  <c r="F330" i="6"/>
  <c r="E330" i="6"/>
  <c r="D330" i="6"/>
  <c r="C330" i="6"/>
  <c r="G330" i="6"/>
  <c r="F329" i="6"/>
  <c r="E329" i="6"/>
  <c r="D329" i="6"/>
  <c r="C329" i="6"/>
  <c r="G329" i="6"/>
  <c r="F328" i="6"/>
  <c r="E328" i="6"/>
  <c r="D328" i="6"/>
  <c r="C328" i="6"/>
  <c r="G328" i="6"/>
  <c r="F327" i="6"/>
  <c r="E327" i="6"/>
  <c r="D327" i="6"/>
  <c r="C327" i="6"/>
  <c r="G327" i="6"/>
  <c r="F326" i="6"/>
  <c r="E326" i="6"/>
  <c r="D326" i="6"/>
  <c r="C326" i="6"/>
  <c r="G326" i="6"/>
  <c r="F325" i="6"/>
  <c r="E325" i="6"/>
  <c r="D325" i="6"/>
  <c r="C325" i="6"/>
  <c r="G325" i="6"/>
  <c r="F324" i="6"/>
  <c r="E324" i="6"/>
  <c r="D324" i="6"/>
  <c r="C324" i="6"/>
  <c r="G324" i="6"/>
  <c r="F323" i="6"/>
  <c r="E323" i="6"/>
  <c r="D323" i="6"/>
  <c r="C323" i="6"/>
  <c r="G323" i="6"/>
  <c r="F322" i="6"/>
  <c r="E322" i="6"/>
  <c r="D322" i="6"/>
  <c r="C322" i="6"/>
  <c r="G322" i="6"/>
  <c r="F321" i="6"/>
  <c r="E321" i="6"/>
  <c r="D321" i="6"/>
  <c r="C321" i="6"/>
  <c r="G321" i="6"/>
  <c r="F320" i="6"/>
  <c r="E320" i="6"/>
  <c r="D320" i="6"/>
  <c r="C320" i="6"/>
  <c r="G320" i="6"/>
  <c r="F319" i="6"/>
  <c r="E319" i="6"/>
  <c r="D319" i="6"/>
  <c r="C319" i="6"/>
  <c r="G319" i="6"/>
  <c r="F318" i="6"/>
  <c r="E318" i="6"/>
  <c r="D318" i="6"/>
  <c r="C318" i="6"/>
  <c r="G318" i="6"/>
  <c r="F317" i="6"/>
  <c r="E317" i="6"/>
  <c r="D317" i="6"/>
  <c r="C317" i="6"/>
  <c r="G317" i="6"/>
  <c r="F316" i="6"/>
  <c r="E316" i="6"/>
  <c r="D316" i="6"/>
  <c r="C316" i="6"/>
  <c r="G316" i="6"/>
  <c r="F315" i="6"/>
  <c r="E315" i="6"/>
  <c r="D315" i="6"/>
  <c r="C315" i="6"/>
  <c r="G315" i="6"/>
  <c r="F314" i="6"/>
  <c r="E314" i="6"/>
  <c r="D314" i="6"/>
  <c r="C314" i="6"/>
  <c r="G314" i="6"/>
  <c r="F313" i="6"/>
  <c r="E313" i="6"/>
  <c r="D313" i="6"/>
  <c r="C313" i="6"/>
  <c r="G313" i="6"/>
  <c r="F312" i="6"/>
  <c r="E312" i="6"/>
  <c r="D312" i="6"/>
  <c r="C312" i="6"/>
  <c r="G312" i="6"/>
  <c r="F311" i="6"/>
  <c r="E311" i="6"/>
  <c r="D311" i="6"/>
  <c r="C311" i="6"/>
  <c r="G311" i="6"/>
  <c r="F310" i="6"/>
  <c r="E310" i="6"/>
  <c r="D310" i="6"/>
  <c r="C310" i="6"/>
  <c r="G310" i="6"/>
  <c r="F309" i="6"/>
  <c r="E309" i="6"/>
  <c r="D309" i="6"/>
  <c r="C309" i="6"/>
  <c r="G309" i="6"/>
  <c r="F308" i="6"/>
  <c r="E308" i="6"/>
  <c r="D308" i="6"/>
  <c r="C308" i="6"/>
  <c r="G308" i="6"/>
  <c r="F307" i="6"/>
  <c r="E307" i="6"/>
  <c r="D307" i="6"/>
  <c r="C307" i="6"/>
  <c r="G307" i="6"/>
  <c r="F306" i="6"/>
  <c r="E306" i="6"/>
  <c r="D306" i="6"/>
  <c r="C306" i="6"/>
  <c r="G306" i="6"/>
  <c r="F305" i="6"/>
  <c r="E305" i="6"/>
  <c r="D305" i="6"/>
  <c r="C305" i="6"/>
  <c r="G305" i="6"/>
  <c r="F304" i="6"/>
  <c r="E304" i="6"/>
  <c r="D304" i="6"/>
  <c r="C304" i="6"/>
  <c r="G304" i="6"/>
  <c r="F303" i="6"/>
  <c r="E303" i="6"/>
  <c r="D303" i="6"/>
  <c r="C303" i="6"/>
  <c r="G303" i="6"/>
  <c r="F302" i="6"/>
  <c r="E302" i="6"/>
  <c r="D302" i="6"/>
  <c r="C302" i="6"/>
  <c r="G302" i="6"/>
  <c r="F301" i="6"/>
  <c r="E301" i="6"/>
  <c r="D301" i="6"/>
  <c r="C301" i="6"/>
  <c r="G301" i="6"/>
  <c r="F300" i="6"/>
  <c r="E300" i="6"/>
  <c r="D300" i="6"/>
  <c r="C300" i="6"/>
  <c r="G300" i="6"/>
  <c r="F299" i="6"/>
  <c r="E299" i="6"/>
  <c r="D299" i="6"/>
  <c r="C299" i="6"/>
  <c r="G299" i="6"/>
  <c r="F298" i="6"/>
  <c r="E298" i="6"/>
  <c r="D298" i="6"/>
  <c r="C298" i="6"/>
  <c r="G298" i="6"/>
  <c r="F297" i="6"/>
  <c r="E297" i="6"/>
  <c r="D297" i="6"/>
  <c r="C297" i="6"/>
  <c r="G297" i="6"/>
  <c r="F296" i="6"/>
  <c r="E296" i="6"/>
  <c r="D296" i="6"/>
  <c r="C296" i="6"/>
  <c r="G296" i="6"/>
  <c r="F295" i="6"/>
  <c r="E295" i="6"/>
  <c r="D295" i="6"/>
  <c r="C295" i="6"/>
  <c r="G295" i="6"/>
  <c r="F294" i="6"/>
  <c r="E294" i="6"/>
  <c r="D294" i="6"/>
  <c r="C294" i="6"/>
  <c r="G294" i="6"/>
  <c r="F293" i="6"/>
  <c r="E293" i="6"/>
  <c r="D293" i="6"/>
  <c r="C293" i="6"/>
  <c r="G293" i="6"/>
  <c r="F292" i="6"/>
  <c r="E292" i="6"/>
  <c r="D292" i="6"/>
  <c r="C292" i="6"/>
  <c r="G292" i="6"/>
  <c r="F291" i="6"/>
  <c r="E291" i="6"/>
  <c r="D291" i="6"/>
  <c r="C291" i="6"/>
  <c r="G291" i="6"/>
  <c r="F290" i="6"/>
  <c r="E290" i="6"/>
  <c r="D290" i="6"/>
  <c r="C290" i="6"/>
  <c r="G290" i="6"/>
  <c r="F289" i="6"/>
  <c r="E289" i="6"/>
  <c r="D289" i="6"/>
  <c r="C289" i="6"/>
  <c r="G289" i="6"/>
  <c r="F288" i="6"/>
  <c r="E288" i="6"/>
  <c r="D288" i="6"/>
  <c r="C288" i="6"/>
  <c r="G288" i="6"/>
  <c r="F287" i="6"/>
  <c r="E287" i="6"/>
  <c r="D287" i="6"/>
  <c r="C287" i="6"/>
  <c r="G287" i="6"/>
  <c r="F286" i="6"/>
  <c r="E286" i="6"/>
  <c r="D286" i="6"/>
  <c r="C286" i="6"/>
  <c r="G286" i="6"/>
  <c r="F285" i="6"/>
  <c r="E285" i="6"/>
  <c r="D285" i="6"/>
  <c r="C285" i="6"/>
  <c r="G285" i="6"/>
  <c r="F284" i="6"/>
  <c r="E284" i="6"/>
  <c r="D284" i="6"/>
  <c r="C284" i="6"/>
  <c r="G284" i="6"/>
  <c r="F283" i="6"/>
  <c r="E283" i="6"/>
  <c r="D283" i="6"/>
  <c r="C283" i="6"/>
  <c r="G283" i="6"/>
  <c r="F282" i="6"/>
  <c r="E282" i="6"/>
  <c r="D282" i="6"/>
  <c r="C282" i="6"/>
  <c r="G282" i="6"/>
  <c r="F281" i="6"/>
  <c r="E281" i="6"/>
  <c r="D281" i="6"/>
  <c r="C281" i="6"/>
  <c r="G281" i="6"/>
  <c r="F280" i="6"/>
  <c r="E280" i="6"/>
  <c r="D280" i="6"/>
  <c r="C280" i="6"/>
  <c r="G280" i="6"/>
  <c r="F279" i="6"/>
  <c r="E279" i="6"/>
  <c r="D279" i="6"/>
  <c r="C279" i="6"/>
  <c r="G279" i="6"/>
  <c r="F278" i="6"/>
  <c r="E278" i="6"/>
  <c r="D278" i="6"/>
  <c r="C278" i="6"/>
  <c r="G278" i="6"/>
  <c r="F277" i="6"/>
  <c r="E277" i="6"/>
  <c r="D277" i="6"/>
  <c r="C277" i="6"/>
  <c r="G277" i="6"/>
  <c r="F276" i="6"/>
  <c r="E276" i="6"/>
  <c r="D276" i="6"/>
  <c r="C276" i="6"/>
  <c r="G276" i="6"/>
  <c r="F275" i="6"/>
  <c r="E275" i="6"/>
  <c r="D275" i="6"/>
  <c r="C275" i="6"/>
  <c r="G275" i="6"/>
  <c r="F274" i="6"/>
  <c r="E274" i="6"/>
  <c r="D274" i="6"/>
  <c r="C274" i="6"/>
  <c r="G274" i="6"/>
  <c r="F273" i="6"/>
  <c r="E273" i="6"/>
  <c r="D273" i="6"/>
  <c r="C273" i="6"/>
  <c r="G273" i="6"/>
  <c r="F272" i="6"/>
  <c r="E272" i="6"/>
  <c r="D272" i="6"/>
  <c r="C272" i="6"/>
  <c r="G272" i="6"/>
  <c r="F271" i="6"/>
  <c r="E271" i="6"/>
  <c r="D271" i="6"/>
  <c r="C271" i="6"/>
  <c r="G271" i="6"/>
  <c r="F270" i="6"/>
  <c r="E270" i="6"/>
  <c r="D270" i="6"/>
  <c r="C270" i="6"/>
  <c r="G270" i="6"/>
  <c r="F269" i="6"/>
  <c r="E269" i="6"/>
  <c r="D269" i="6"/>
  <c r="C269" i="6"/>
  <c r="G269" i="6"/>
  <c r="F268" i="6"/>
  <c r="E268" i="6"/>
  <c r="D268" i="6"/>
  <c r="C268" i="6"/>
  <c r="G268" i="6"/>
  <c r="F267" i="6"/>
  <c r="E267" i="6"/>
  <c r="D267" i="6"/>
  <c r="C267" i="6"/>
  <c r="G267" i="6"/>
  <c r="F266" i="6"/>
  <c r="E266" i="6"/>
  <c r="D266" i="6"/>
  <c r="C266" i="6"/>
  <c r="G266" i="6"/>
  <c r="F265" i="6"/>
  <c r="E265" i="6"/>
  <c r="D265" i="6"/>
  <c r="C265" i="6"/>
  <c r="G265" i="6"/>
  <c r="F264" i="6"/>
  <c r="E264" i="6"/>
  <c r="D264" i="6"/>
  <c r="C264" i="6"/>
  <c r="G264" i="6"/>
  <c r="F263" i="6"/>
  <c r="E263" i="6"/>
  <c r="D263" i="6"/>
  <c r="C263" i="6"/>
  <c r="G263" i="6"/>
  <c r="F262" i="6"/>
  <c r="E262" i="6"/>
  <c r="D262" i="6"/>
  <c r="C262" i="6"/>
  <c r="G262" i="6"/>
  <c r="F261" i="6"/>
  <c r="E261" i="6"/>
  <c r="D261" i="6"/>
  <c r="C261" i="6"/>
  <c r="G261" i="6"/>
  <c r="F260" i="6"/>
  <c r="E260" i="6"/>
  <c r="D260" i="6"/>
  <c r="C260" i="6"/>
  <c r="G260" i="6"/>
  <c r="F259" i="6"/>
  <c r="E259" i="6"/>
  <c r="D259" i="6"/>
  <c r="C259" i="6"/>
  <c r="G259" i="6"/>
  <c r="F258" i="6"/>
  <c r="E258" i="6"/>
  <c r="D258" i="6"/>
  <c r="C258" i="6"/>
  <c r="G258" i="6"/>
  <c r="F257" i="6"/>
  <c r="E257" i="6"/>
  <c r="D257" i="6"/>
  <c r="C257" i="6"/>
  <c r="G257" i="6"/>
  <c r="F256" i="6"/>
  <c r="E256" i="6"/>
  <c r="D256" i="6"/>
  <c r="C256" i="6"/>
  <c r="G256" i="6"/>
  <c r="F255" i="6"/>
  <c r="E255" i="6"/>
  <c r="D255" i="6"/>
  <c r="C255" i="6"/>
  <c r="G255" i="6"/>
  <c r="F254" i="6"/>
  <c r="E254" i="6"/>
  <c r="D254" i="6"/>
  <c r="C254" i="6"/>
  <c r="G254" i="6"/>
  <c r="F253" i="6"/>
  <c r="E253" i="6"/>
  <c r="D253" i="6"/>
  <c r="C253" i="6"/>
  <c r="G253" i="6"/>
  <c r="F252" i="6"/>
  <c r="E252" i="6"/>
  <c r="D252" i="6"/>
  <c r="C252" i="6"/>
  <c r="G252" i="6"/>
  <c r="F251" i="6"/>
  <c r="E251" i="6"/>
  <c r="D251" i="6"/>
  <c r="C251" i="6"/>
  <c r="G251" i="6"/>
  <c r="F250" i="6"/>
  <c r="E250" i="6"/>
  <c r="D250" i="6"/>
  <c r="C250" i="6"/>
  <c r="G250" i="6"/>
  <c r="F249" i="6"/>
  <c r="E249" i="6"/>
  <c r="D249" i="6"/>
  <c r="C249" i="6"/>
  <c r="G249" i="6"/>
  <c r="F248" i="6"/>
  <c r="E248" i="6"/>
  <c r="D248" i="6"/>
  <c r="C248" i="6"/>
  <c r="G248" i="6"/>
  <c r="F247" i="6"/>
  <c r="E247" i="6"/>
  <c r="D247" i="6"/>
  <c r="C247" i="6"/>
  <c r="G247" i="6"/>
  <c r="F246" i="6"/>
  <c r="E246" i="6"/>
  <c r="D246" i="6"/>
  <c r="C246" i="6"/>
  <c r="G246" i="6"/>
  <c r="F245" i="6"/>
  <c r="E245" i="6"/>
  <c r="D245" i="6"/>
  <c r="C245" i="6"/>
  <c r="G245" i="6"/>
  <c r="F244" i="6"/>
  <c r="E244" i="6"/>
  <c r="D244" i="6"/>
  <c r="C244" i="6"/>
  <c r="G244" i="6"/>
  <c r="F243" i="6"/>
  <c r="E243" i="6"/>
  <c r="D243" i="6"/>
  <c r="C243" i="6"/>
  <c r="G243" i="6"/>
  <c r="F242" i="6"/>
  <c r="E242" i="6"/>
  <c r="D242" i="6"/>
  <c r="C242" i="6"/>
  <c r="G242" i="6"/>
  <c r="F241" i="6"/>
  <c r="E241" i="6"/>
  <c r="D241" i="6"/>
  <c r="C241" i="6"/>
  <c r="G241" i="6"/>
  <c r="F240" i="6"/>
  <c r="E240" i="6"/>
  <c r="D240" i="6"/>
  <c r="C240" i="6"/>
  <c r="G240" i="6"/>
  <c r="F239" i="6"/>
  <c r="E239" i="6"/>
  <c r="D239" i="6"/>
  <c r="C239" i="6"/>
  <c r="G239" i="6"/>
  <c r="F238" i="6"/>
  <c r="E238" i="6"/>
  <c r="D238" i="6"/>
  <c r="C238" i="6"/>
  <c r="G238" i="6"/>
  <c r="F237" i="6"/>
  <c r="E237" i="6"/>
  <c r="D237" i="6"/>
  <c r="C237" i="6"/>
  <c r="G237" i="6"/>
  <c r="F236" i="6"/>
  <c r="E236" i="6"/>
  <c r="D236" i="6"/>
  <c r="C236" i="6"/>
  <c r="G236" i="6"/>
  <c r="F235" i="6"/>
  <c r="E235" i="6"/>
  <c r="D235" i="6"/>
  <c r="C235" i="6"/>
  <c r="G235" i="6"/>
  <c r="F234" i="6"/>
  <c r="E234" i="6"/>
  <c r="D234" i="6"/>
  <c r="C234" i="6"/>
  <c r="G234" i="6"/>
  <c r="F233" i="6"/>
  <c r="E233" i="6"/>
  <c r="D233" i="6"/>
  <c r="C233" i="6"/>
  <c r="G233" i="6"/>
  <c r="F232" i="6"/>
  <c r="E232" i="6"/>
  <c r="D232" i="6"/>
  <c r="C232" i="6"/>
  <c r="G232" i="6"/>
  <c r="F231" i="6"/>
  <c r="E231" i="6"/>
  <c r="D231" i="6"/>
  <c r="C231" i="6"/>
  <c r="G231" i="6"/>
  <c r="F230" i="6"/>
  <c r="E230" i="6"/>
  <c r="D230" i="6"/>
  <c r="C230" i="6"/>
  <c r="G230" i="6"/>
  <c r="F229" i="6"/>
  <c r="E229" i="6"/>
  <c r="D229" i="6"/>
  <c r="C229" i="6"/>
  <c r="G229" i="6"/>
  <c r="F228" i="6"/>
  <c r="E228" i="6"/>
  <c r="D228" i="6"/>
  <c r="C228" i="6"/>
  <c r="G228" i="6"/>
  <c r="F227" i="6"/>
  <c r="E227" i="6"/>
  <c r="D227" i="6"/>
  <c r="C227" i="6"/>
  <c r="G227" i="6"/>
  <c r="F226" i="6"/>
  <c r="E226" i="6"/>
  <c r="D226" i="6"/>
  <c r="C226" i="6"/>
  <c r="G226" i="6"/>
  <c r="F225" i="6"/>
  <c r="E225" i="6"/>
  <c r="D225" i="6"/>
  <c r="C225" i="6"/>
  <c r="G225" i="6"/>
  <c r="F224" i="6"/>
  <c r="E224" i="6"/>
  <c r="D224" i="6"/>
  <c r="C224" i="6"/>
  <c r="G224" i="6"/>
  <c r="F223" i="6"/>
  <c r="E223" i="6"/>
  <c r="D223" i="6"/>
  <c r="C223" i="6"/>
  <c r="G223" i="6"/>
  <c r="F222" i="6"/>
  <c r="E222" i="6"/>
  <c r="D222" i="6"/>
  <c r="C222" i="6"/>
  <c r="G222" i="6"/>
  <c r="F221" i="6"/>
  <c r="E221" i="6"/>
  <c r="D221" i="6"/>
  <c r="C221" i="6"/>
  <c r="G221" i="6"/>
  <c r="F220" i="6"/>
  <c r="E220" i="6"/>
  <c r="D220" i="6"/>
  <c r="C220" i="6"/>
  <c r="G220" i="6"/>
  <c r="F219" i="6"/>
  <c r="E219" i="6"/>
  <c r="D219" i="6"/>
  <c r="C219" i="6"/>
  <c r="G219" i="6"/>
  <c r="F218" i="6"/>
  <c r="E218" i="6"/>
  <c r="D218" i="6"/>
  <c r="C218" i="6"/>
  <c r="G218" i="6"/>
  <c r="F217" i="6"/>
  <c r="E217" i="6"/>
  <c r="D217" i="6"/>
  <c r="C217" i="6"/>
  <c r="G217" i="6"/>
  <c r="F216" i="6"/>
  <c r="E216" i="6"/>
  <c r="D216" i="6"/>
  <c r="C216" i="6"/>
  <c r="G216" i="6"/>
  <c r="F215" i="6"/>
  <c r="E215" i="6"/>
  <c r="D215" i="6"/>
  <c r="C215" i="6"/>
  <c r="G215" i="6"/>
  <c r="F214" i="6"/>
  <c r="E214" i="6"/>
  <c r="D214" i="6"/>
  <c r="C214" i="6"/>
  <c r="G214" i="6"/>
  <c r="F213" i="6"/>
  <c r="E213" i="6"/>
  <c r="D213" i="6"/>
  <c r="C213" i="6"/>
  <c r="G213" i="6"/>
  <c r="F212" i="6"/>
  <c r="E212" i="6"/>
  <c r="D212" i="6"/>
  <c r="C212" i="6"/>
  <c r="G212" i="6"/>
  <c r="F211" i="6"/>
  <c r="E211" i="6"/>
  <c r="D211" i="6"/>
  <c r="C211" i="6"/>
  <c r="G211" i="6"/>
  <c r="F210" i="6"/>
  <c r="E210" i="6"/>
  <c r="D210" i="6"/>
  <c r="C210" i="6"/>
  <c r="G210" i="6"/>
  <c r="F209" i="6"/>
  <c r="E209" i="6"/>
  <c r="D209" i="6"/>
  <c r="C209" i="6"/>
  <c r="G209" i="6"/>
  <c r="F208" i="6"/>
  <c r="E208" i="6"/>
  <c r="D208" i="6"/>
  <c r="C208" i="6"/>
  <c r="G208" i="6"/>
  <c r="F207" i="6"/>
  <c r="E207" i="6"/>
  <c r="D207" i="6"/>
  <c r="C207" i="6"/>
  <c r="G207" i="6"/>
  <c r="F206" i="6"/>
  <c r="E206" i="6"/>
  <c r="D206" i="6"/>
  <c r="C206" i="6"/>
  <c r="G206" i="6"/>
  <c r="F205" i="6"/>
  <c r="E205" i="6"/>
  <c r="D205" i="6"/>
  <c r="C205" i="6"/>
  <c r="G205" i="6"/>
  <c r="F204" i="6"/>
  <c r="E204" i="6"/>
  <c r="D204" i="6"/>
  <c r="C204" i="6"/>
  <c r="G204" i="6"/>
  <c r="F203" i="6"/>
  <c r="E203" i="6"/>
  <c r="D203" i="6"/>
  <c r="C203" i="6"/>
  <c r="G203" i="6"/>
  <c r="F202" i="6"/>
  <c r="E202" i="6"/>
  <c r="D202" i="6"/>
  <c r="C202" i="6"/>
  <c r="G202" i="6"/>
  <c r="F201" i="6"/>
  <c r="E201" i="6"/>
  <c r="D201" i="6"/>
  <c r="C201" i="6"/>
  <c r="G201" i="6"/>
  <c r="F200" i="6"/>
  <c r="E200" i="6"/>
  <c r="D200" i="6"/>
  <c r="C200" i="6"/>
  <c r="G200" i="6"/>
  <c r="F199" i="6"/>
  <c r="E199" i="6"/>
  <c r="D199" i="6"/>
  <c r="C199" i="6"/>
  <c r="G199" i="6"/>
  <c r="F198" i="6"/>
  <c r="E198" i="6"/>
  <c r="D198" i="6"/>
  <c r="C198" i="6"/>
  <c r="G198" i="6"/>
  <c r="F197" i="6"/>
  <c r="E197" i="6"/>
  <c r="D197" i="6"/>
  <c r="C197" i="6"/>
  <c r="G197" i="6"/>
  <c r="F196" i="6"/>
  <c r="E196" i="6"/>
  <c r="D196" i="6"/>
  <c r="C196" i="6"/>
  <c r="G196" i="6"/>
  <c r="F195" i="6"/>
  <c r="E195" i="6"/>
  <c r="D195" i="6"/>
  <c r="C195" i="6"/>
  <c r="G195" i="6"/>
  <c r="F194" i="6"/>
  <c r="E194" i="6"/>
  <c r="D194" i="6"/>
  <c r="C194" i="6"/>
  <c r="G194" i="6"/>
  <c r="F193" i="6"/>
  <c r="E193" i="6"/>
  <c r="D193" i="6"/>
  <c r="C193" i="6"/>
  <c r="G193" i="6"/>
  <c r="F192" i="6"/>
  <c r="E192" i="6"/>
  <c r="D192" i="6"/>
  <c r="C192" i="6"/>
  <c r="G192" i="6"/>
  <c r="F191" i="6"/>
  <c r="E191" i="6"/>
  <c r="D191" i="6"/>
  <c r="C191" i="6"/>
  <c r="G191" i="6"/>
  <c r="F190" i="6"/>
  <c r="E190" i="6"/>
  <c r="D190" i="6"/>
  <c r="C190" i="6"/>
  <c r="G190" i="6"/>
  <c r="F189" i="6"/>
  <c r="E189" i="6"/>
  <c r="D189" i="6"/>
  <c r="C189" i="6"/>
  <c r="G189" i="6"/>
  <c r="F188" i="6"/>
  <c r="E188" i="6"/>
  <c r="D188" i="6"/>
  <c r="C188" i="6"/>
  <c r="G188" i="6"/>
  <c r="F187" i="6"/>
  <c r="E187" i="6"/>
  <c r="D187" i="6"/>
  <c r="C187" i="6"/>
  <c r="G187" i="6"/>
  <c r="F186" i="6"/>
  <c r="E186" i="6"/>
  <c r="D186" i="6"/>
  <c r="C186" i="6"/>
  <c r="G186" i="6"/>
  <c r="F185" i="6"/>
  <c r="E185" i="6"/>
  <c r="D185" i="6"/>
  <c r="C185" i="6"/>
  <c r="G185" i="6"/>
  <c r="F184" i="6"/>
  <c r="E184" i="6"/>
  <c r="D184" i="6"/>
  <c r="C184" i="6"/>
  <c r="G184" i="6"/>
  <c r="F183" i="6"/>
  <c r="E183" i="6"/>
  <c r="D183" i="6"/>
  <c r="C183" i="6"/>
  <c r="G183" i="6"/>
  <c r="F182" i="6"/>
  <c r="E182" i="6"/>
  <c r="D182" i="6"/>
  <c r="C182" i="6"/>
  <c r="G182" i="6"/>
  <c r="F181" i="6"/>
  <c r="E181" i="6"/>
  <c r="D181" i="6"/>
  <c r="C181" i="6"/>
  <c r="G181" i="6"/>
  <c r="F180" i="6"/>
  <c r="E180" i="6"/>
  <c r="D180" i="6"/>
  <c r="C180" i="6"/>
  <c r="G180" i="6"/>
  <c r="F179" i="6"/>
  <c r="E179" i="6"/>
  <c r="D179" i="6"/>
  <c r="C179" i="6"/>
  <c r="G179" i="6"/>
  <c r="F178" i="6"/>
  <c r="E178" i="6"/>
  <c r="D178" i="6"/>
  <c r="C178" i="6"/>
  <c r="G178" i="6"/>
  <c r="F177" i="6"/>
  <c r="E177" i="6"/>
  <c r="D177" i="6"/>
  <c r="C177" i="6"/>
  <c r="G177" i="6"/>
  <c r="F176" i="6"/>
  <c r="E176" i="6"/>
  <c r="D176" i="6"/>
  <c r="C176" i="6"/>
  <c r="G176" i="6"/>
  <c r="F175" i="6"/>
  <c r="E175" i="6"/>
  <c r="D175" i="6"/>
  <c r="C175" i="6"/>
  <c r="G175" i="6"/>
  <c r="F174" i="6"/>
  <c r="E174" i="6"/>
  <c r="D174" i="6"/>
  <c r="C174" i="6"/>
  <c r="G174" i="6"/>
  <c r="F173" i="6"/>
  <c r="E173" i="6"/>
  <c r="D173" i="6"/>
  <c r="C173" i="6"/>
  <c r="G173" i="6"/>
  <c r="F172" i="6"/>
  <c r="E172" i="6"/>
  <c r="D172" i="6"/>
  <c r="C172" i="6"/>
  <c r="G172" i="6"/>
  <c r="F171" i="6"/>
  <c r="E171" i="6"/>
  <c r="D171" i="6"/>
  <c r="C171" i="6"/>
  <c r="G171" i="6"/>
  <c r="F170" i="6"/>
  <c r="E170" i="6"/>
  <c r="D170" i="6"/>
  <c r="C170" i="6"/>
  <c r="G170" i="6"/>
  <c r="F169" i="6"/>
  <c r="E169" i="6"/>
  <c r="D169" i="6"/>
  <c r="C169" i="6"/>
  <c r="G169" i="6"/>
  <c r="F168" i="6"/>
  <c r="E168" i="6"/>
  <c r="D168" i="6"/>
  <c r="C168" i="6"/>
  <c r="G168" i="6"/>
  <c r="F167" i="6"/>
  <c r="E167" i="6"/>
  <c r="D167" i="6"/>
  <c r="C167" i="6"/>
  <c r="G167" i="6"/>
  <c r="F166" i="6"/>
  <c r="E166" i="6"/>
  <c r="D166" i="6"/>
  <c r="C166" i="6"/>
  <c r="G166" i="6"/>
  <c r="F165" i="6"/>
  <c r="E165" i="6"/>
  <c r="D165" i="6"/>
  <c r="C165" i="6"/>
  <c r="G165" i="6"/>
  <c r="F164" i="6"/>
  <c r="E164" i="6"/>
  <c r="D164" i="6"/>
  <c r="C164" i="6"/>
  <c r="G164" i="6"/>
  <c r="F163" i="6"/>
  <c r="E163" i="6"/>
  <c r="D163" i="6"/>
  <c r="C163" i="6"/>
  <c r="G163" i="6"/>
  <c r="F162" i="6"/>
  <c r="E162" i="6"/>
  <c r="D162" i="6"/>
  <c r="C162" i="6"/>
  <c r="G162" i="6"/>
  <c r="F161" i="6"/>
  <c r="E161" i="6"/>
  <c r="D161" i="6"/>
  <c r="C161" i="6"/>
  <c r="G161" i="6"/>
  <c r="F160" i="6"/>
  <c r="E160" i="6"/>
  <c r="D160" i="6"/>
  <c r="C160" i="6"/>
  <c r="G160" i="6"/>
  <c r="F159" i="6"/>
  <c r="E159" i="6"/>
  <c r="D159" i="6"/>
  <c r="C159" i="6"/>
  <c r="G159" i="6"/>
  <c r="F158" i="6"/>
  <c r="E158" i="6"/>
  <c r="D158" i="6"/>
  <c r="C158" i="6"/>
  <c r="G158" i="6"/>
  <c r="F157" i="6"/>
  <c r="E157" i="6"/>
  <c r="D157" i="6"/>
  <c r="C157" i="6"/>
  <c r="G157" i="6"/>
  <c r="F156" i="6"/>
  <c r="E156" i="6"/>
  <c r="D156" i="6"/>
  <c r="C156" i="6"/>
  <c r="G156" i="6"/>
  <c r="F155" i="6"/>
  <c r="E155" i="6"/>
  <c r="D155" i="6"/>
  <c r="C155" i="6"/>
  <c r="G155" i="6"/>
  <c r="F154" i="6"/>
  <c r="E154" i="6"/>
  <c r="D154" i="6"/>
  <c r="C154" i="6"/>
  <c r="G154" i="6"/>
  <c r="F153" i="6"/>
  <c r="E153" i="6"/>
  <c r="D153" i="6"/>
  <c r="C153" i="6"/>
  <c r="G153" i="6"/>
  <c r="F152" i="6"/>
  <c r="E152" i="6"/>
  <c r="D152" i="6"/>
  <c r="C152" i="6"/>
  <c r="G152" i="6"/>
  <c r="F151" i="6"/>
  <c r="E151" i="6"/>
  <c r="D151" i="6"/>
  <c r="C151" i="6"/>
  <c r="G151" i="6"/>
  <c r="F150" i="6"/>
  <c r="E150" i="6"/>
  <c r="D150" i="6"/>
  <c r="C150" i="6"/>
  <c r="G150" i="6"/>
  <c r="F149" i="6"/>
  <c r="E149" i="6"/>
  <c r="D149" i="6"/>
  <c r="C149" i="6"/>
  <c r="G149" i="6"/>
  <c r="F148" i="6"/>
  <c r="E148" i="6"/>
  <c r="D148" i="6"/>
  <c r="C148" i="6"/>
  <c r="G148" i="6"/>
  <c r="F147" i="6"/>
  <c r="E147" i="6"/>
  <c r="D147" i="6"/>
  <c r="C147" i="6"/>
  <c r="G147" i="6"/>
  <c r="F146" i="6"/>
  <c r="E146" i="6"/>
  <c r="D146" i="6"/>
  <c r="C146" i="6"/>
  <c r="G146" i="6"/>
  <c r="F145" i="6"/>
  <c r="E145" i="6"/>
  <c r="D145" i="6"/>
  <c r="C145" i="6"/>
  <c r="G145" i="6"/>
  <c r="F144" i="6"/>
  <c r="E144" i="6"/>
  <c r="D144" i="6"/>
  <c r="C144" i="6"/>
  <c r="G144" i="6"/>
  <c r="F143" i="6"/>
  <c r="E143" i="6"/>
  <c r="D143" i="6"/>
  <c r="C143" i="6"/>
  <c r="G143" i="6"/>
  <c r="F142" i="6"/>
  <c r="E142" i="6"/>
  <c r="D142" i="6"/>
  <c r="C142" i="6"/>
  <c r="G142" i="6"/>
  <c r="F141" i="6"/>
  <c r="E141" i="6"/>
  <c r="D141" i="6"/>
  <c r="C141" i="6"/>
  <c r="G141" i="6"/>
  <c r="F140" i="6"/>
  <c r="E140" i="6"/>
  <c r="D140" i="6"/>
  <c r="C140" i="6"/>
  <c r="G140" i="6"/>
  <c r="F139" i="6"/>
  <c r="E139" i="6"/>
  <c r="D139" i="6"/>
  <c r="C139" i="6"/>
  <c r="G139" i="6"/>
  <c r="F138" i="6"/>
  <c r="E138" i="6"/>
  <c r="D138" i="6"/>
  <c r="C138" i="6"/>
  <c r="G138" i="6"/>
  <c r="F137" i="6"/>
  <c r="E137" i="6"/>
  <c r="D137" i="6"/>
  <c r="C137" i="6"/>
  <c r="G137" i="6"/>
  <c r="F136" i="6"/>
  <c r="E136" i="6"/>
  <c r="D136" i="6"/>
  <c r="C136" i="6"/>
  <c r="G136" i="6"/>
  <c r="F135" i="6"/>
  <c r="E135" i="6"/>
  <c r="D135" i="6"/>
  <c r="C135" i="6"/>
  <c r="G135" i="6"/>
  <c r="F134" i="6"/>
  <c r="E134" i="6"/>
  <c r="D134" i="6"/>
  <c r="C134" i="6"/>
  <c r="G134" i="6"/>
  <c r="F133" i="6"/>
  <c r="E133" i="6"/>
  <c r="D133" i="6"/>
  <c r="C133" i="6"/>
  <c r="G133" i="6"/>
  <c r="F132" i="6"/>
  <c r="E132" i="6"/>
  <c r="D132" i="6"/>
  <c r="C132" i="6"/>
  <c r="G132" i="6"/>
  <c r="F131" i="6"/>
  <c r="E131" i="6"/>
  <c r="D131" i="6"/>
  <c r="C131" i="6"/>
  <c r="G131" i="6"/>
  <c r="F130" i="6"/>
  <c r="E130" i="6"/>
  <c r="D130" i="6"/>
  <c r="C130" i="6"/>
  <c r="G130" i="6"/>
  <c r="F129" i="6"/>
  <c r="E129" i="6"/>
  <c r="D129" i="6"/>
  <c r="C129" i="6"/>
  <c r="G129" i="6"/>
  <c r="F128" i="6"/>
  <c r="E128" i="6"/>
  <c r="D128" i="6"/>
  <c r="C128" i="6"/>
  <c r="G128" i="6"/>
  <c r="F127" i="6"/>
  <c r="E127" i="6"/>
  <c r="D127" i="6"/>
  <c r="C127" i="6"/>
  <c r="G127" i="6"/>
  <c r="F126" i="6"/>
  <c r="E126" i="6"/>
  <c r="D126" i="6"/>
  <c r="C126" i="6"/>
  <c r="G126" i="6"/>
  <c r="F125" i="6"/>
  <c r="E125" i="6"/>
  <c r="D125" i="6"/>
  <c r="C125" i="6"/>
  <c r="G125" i="6"/>
  <c r="F124" i="6"/>
  <c r="E124" i="6"/>
  <c r="D124" i="6"/>
  <c r="C124" i="6"/>
  <c r="G124" i="6"/>
  <c r="F123" i="6"/>
  <c r="E123" i="6"/>
  <c r="D123" i="6"/>
  <c r="C123" i="6"/>
  <c r="G123" i="6"/>
  <c r="F122" i="6"/>
  <c r="E122" i="6"/>
  <c r="D122" i="6"/>
  <c r="C122" i="6"/>
  <c r="G122" i="6"/>
  <c r="F121" i="6"/>
  <c r="E121" i="6"/>
  <c r="D121" i="6"/>
  <c r="C121" i="6"/>
  <c r="G121" i="6"/>
  <c r="F120" i="6"/>
  <c r="E120" i="6"/>
  <c r="D120" i="6"/>
  <c r="C120" i="6"/>
  <c r="G120" i="6"/>
  <c r="F119" i="6"/>
  <c r="E119" i="6"/>
  <c r="D119" i="6"/>
  <c r="C119" i="6"/>
  <c r="G119" i="6"/>
  <c r="F118" i="6"/>
  <c r="E118" i="6"/>
  <c r="D118" i="6"/>
  <c r="C118" i="6"/>
  <c r="G118" i="6"/>
  <c r="F117" i="6"/>
  <c r="E117" i="6"/>
  <c r="D117" i="6"/>
  <c r="C117" i="6"/>
  <c r="G117" i="6"/>
  <c r="F116" i="6"/>
  <c r="E116" i="6"/>
  <c r="D116" i="6"/>
  <c r="C116" i="6"/>
  <c r="G116" i="6"/>
  <c r="F115" i="6"/>
  <c r="E115" i="6"/>
  <c r="D115" i="6"/>
  <c r="C115" i="6"/>
  <c r="G115" i="6"/>
  <c r="F114" i="6"/>
  <c r="E114" i="6"/>
  <c r="D114" i="6"/>
  <c r="C114" i="6"/>
  <c r="G114" i="6"/>
  <c r="F113" i="6"/>
  <c r="E113" i="6"/>
  <c r="D113" i="6"/>
  <c r="C113" i="6"/>
  <c r="G113" i="6"/>
  <c r="F112" i="6"/>
  <c r="E112" i="6"/>
  <c r="D112" i="6"/>
  <c r="C112" i="6"/>
  <c r="G112" i="6"/>
  <c r="F111" i="6"/>
  <c r="E111" i="6"/>
  <c r="D111" i="6"/>
  <c r="C111" i="6"/>
  <c r="G111" i="6"/>
  <c r="F110" i="6"/>
  <c r="E110" i="6"/>
  <c r="D110" i="6"/>
  <c r="C110" i="6"/>
  <c r="G110" i="6"/>
  <c r="F109" i="6"/>
  <c r="E109" i="6"/>
  <c r="D109" i="6"/>
  <c r="C109" i="6"/>
  <c r="G109" i="6"/>
  <c r="F108" i="6"/>
  <c r="E108" i="6"/>
  <c r="D108" i="6"/>
  <c r="C108" i="6"/>
  <c r="G108" i="6"/>
  <c r="F107" i="6"/>
  <c r="E107" i="6"/>
  <c r="D107" i="6"/>
  <c r="C107" i="6"/>
  <c r="G107" i="6"/>
  <c r="F106" i="6"/>
  <c r="E106" i="6"/>
  <c r="D106" i="6"/>
  <c r="C106" i="6"/>
  <c r="G106" i="6"/>
  <c r="F105" i="6"/>
  <c r="E105" i="6"/>
  <c r="D105" i="6"/>
  <c r="C105" i="6"/>
  <c r="G105" i="6"/>
  <c r="F104" i="6"/>
  <c r="E104" i="6"/>
  <c r="D104" i="6"/>
  <c r="C104" i="6"/>
  <c r="G104" i="6"/>
  <c r="F103" i="6"/>
  <c r="E103" i="6"/>
  <c r="D103" i="6"/>
  <c r="C103" i="6"/>
  <c r="G103" i="6"/>
  <c r="F102" i="6"/>
  <c r="E102" i="6"/>
  <c r="D102" i="6"/>
  <c r="C102" i="6"/>
  <c r="G102" i="6"/>
  <c r="F101" i="6"/>
  <c r="E101" i="6"/>
  <c r="D101" i="6"/>
  <c r="C101" i="6"/>
  <c r="G101" i="6"/>
  <c r="F100" i="6"/>
  <c r="E100" i="6"/>
  <c r="D100" i="6"/>
  <c r="C100" i="6"/>
  <c r="G100" i="6"/>
  <c r="F99" i="6"/>
  <c r="E99" i="6"/>
  <c r="D99" i="6"/>
  <c r="C99" i="6"/>
  <c r="G99" i="6"/>
  <c r="F98" i="6"/>
  <c r="E98" i="6"/>
  <c r="D98" i="6"/>
  <c r="C98" i="6"/>
  <c r="G98" i="6"/>
  <c r="F97" i="6"/>
  <c r="E97" i="6"/>
  <c r="D97" i="6"/>
  <c r="C97" i="6"/>
  <c r="G97" i="6"/>
  <c r="F96" i="6"/>
  <c r="E96" i="6"/>
  <c r="D96" i="6"/>
  <c r="C96" i="6"/>
  <c r="G96" i="6"/>
  <c r="F95" i="6"/>
  <c r="E95" i="6"/>
  <c r="D95" i="6"/>
  <c r="C95" i="6"/>
  <c r="G95" i="6"/>
  <c r="F94" i="6"/>
  <c r="E94" i="6"/>
  <c r="D94" i="6"/>
  <c r="C94" i="6"/>
  <c r="G94" i="6"/>
  <c r="F93" i="6"/>
  <c r="E93" i="6"/>
  <c r="D93" i="6"/>
  <c r="C93" i="6"/>
  <c r="G93" i="6"/>
  <c r="F92" i="6"/>
  <c r="E92" i="6"/>
  <c r="D92" i="6"/>
  <c r="C92" i="6"/>
  <c r="G92" i="6"/>
  <c r="F91" i="6"/>
  <c r="E91" i="6"/>
  <c r="D91" i="6"/>
  <c r="C91" i="6"/>
  <c r="G91" i="6"/>
  <c r="F90" i="6"/>
  <c r="E90" i="6"/>
  <c r="D90" i="6"/>
  <c r="C90" i="6"/>
  <c r="G90" i="6"/>
  <c r="F89" i="6"/>
  <c r="E89" i="6"/>
  <c r="D89" i="6"/>
  <c r="C89" i="6"/>
  <c r="G89" i="6"/>
  <c r="F88" i="6"/>
  <c r="E88" i="6"/>
  <c r="D88" i="6"/>
  <c r="C88" i="6"/>
  <c r="G88" i="6"/>
  <c r="F87" i="6"/>
  <c r="E87" i="6"/>
  <c r="D87" i="6"/>
  <c r="C87" i="6"/>
  <c r="G87" i="6"/>
  <c r="F86" i="6"/>
  <c r="E86" i="6"/>
  <c r="D86" i="6"/>
  <c r="C86" i="6"/>
  <c r="G86" i="6"/>
  <c r="F85" i="6"/>
  <c r="E85" i="6"/>
  <c r="D85" i="6"/>
  <c r="C85" i="6"/>
  <c r="G85" i="6"/>
  <c r="F84" i="6"/>
  <c r="E84" i="6"/>
  <c r="D84" i="6"/>
  <c r="C84" i="6"/>
  <c r="G84" i="6"/>
  <c r="F83" i="6"/>
  <c r="E83" i="6"/>
  <c r="D83" i="6"/>
  <c r="C83" i="6"/>
  <c r="G83" i="6"/>
  <c r="F82" i="6"/>
  <c r="E82" i="6"/>
  <c r="D82" i="6"/>
  <c r="C82" i="6"/>
  <c r="G82" i="6"/>
  <c r="F81" i="6"/>
  <c r="E81" i="6"/>
  <c r="D81" i="6"/>
  <c r="C81" i="6"/>
  <c r="G81" i="6"/>
  <c r="F80" i="6"/>
  <c r="E80" i="6"/>
  <c r="D80" i="6"/>
  <c r="C80" i="6"/>
  <c r="G80" i="6"/>
  <c r="F79" i="6"/>
  <c r="E79" i="6"/>
  <c r="D79" i="6"/>
  <c r="C79" i="6"/>
  <c r="G79" i="6"/>
  <c r="F78" i="6"/>
  <c r="E78" i="6"/>
  <c r="D78" i="6"/>
  <c r="C78" i="6"/>
  <c r="G78" i="6"/>
  <c r="F77" i="6"/>
  <c r="E77" i="6"/>
  <c r="D77" i="6"/>
  <c r="C77" i="6"/>
  <c r="G77" i="6"/>
  <c r="F76" i="6"/>
  <c r="E76" i="6"/>
  <c r="D76" i="6"/>
  <c r="C76" i="6"/>
  <c r="G76" i="6"/>
  <c r="F75" i="6"/>
  <c r="E75" i="6"/>
  <c r="D75" i="6"/>
  <c r="C75" i="6"/>
  <c r="G75" i="6"/>
  <c r="F74" i="6"/>
  <c r="E74" i="6"/>
  <c r="D74" i="6"/>
  <c r="C74" i="6"/>
  <c r="G74" i="6"/>
  <c r="F73" i="6"/>
  <c r="E73" i="6"/>
  <c r="D73" i="6"/>
  <c r="C73" i="6"/>
  <c r="G73" i="6"/>
  <c r="F72" i="6"/>
  <c r="E72" i="6"/>
  <c r="D72" i="6"/>
  <c r="C72" i="6"/>
  <c r="G72" i="6"/>
  <c r="F71" i="6"/>
  <c r="E71" i="6"/>
  <c r="D71" i="6"/>
  <c r="C71" i="6"/>
  <c r="G71" i="6"/>
  <c r="F70" i="6"/>
  <c r="E70" i="6"/>
  <c r="D70" i="6"/>
  <c r="C70" i="6"/>
  <c r="G70" i="6"/>
  <c r="F69" i="6"/>
  <c r="E69" i="6"/>
  <c r="D69" i="6"/>
  <c r="C69" i="6"/>
  <c r="G69" i="6"/>
  <c r="F68" i="6"/>
  <c r="E68" i="6"/>
  <c r="D68" i="6"/>
  <c r="C68" i="6"/>
  <c r="G68" i="6"/>
  <c r="F67" i="6"/>
  <c r="E67" i="6"/>
  <c r="D67" i="6"/>
  <c r="C67" i="6"/>
  <c r="G67" i="6"/>
  <c r="F66" i="6"/>
  <c r="E66" i="6"/>
  <c r="D66" i="6"/>
  <c r="C66" i="6"/>
  <c r="G66" i="6"/>
  <c r="F65" i="6"/>
  <c r="E65" i="6"/>
  <c r="D65" i="6"/>
  <c r="C65" i="6"/>
  <c r="G65" i="6"/>
  <c r="F64" i="6"/>
  <c r="E64" i="6"/>
  <c r="D64" i="6"/>
  <c r="C64" i="6"/>
  <c r="G64" i="6"/>
  <c r="F63" i="6"/>
  <c r="E63" i="6"/>
  <c r="D63" i="6"/>
  <c r="C63" i="6"/>
  <c r="G63" i="6"/>
  <c r="F62" i="6"/>
  <c r="E62" i="6"/>
  <c r="D62" i="6"/>
  <c r="C62" i="6"/>
  <c r="G62" i="6"/>
  <c r="F61" i="6"/>
  <c r="E61" i="6"/>
  <c r="D61" i="6"/>
  <c r="C61" i="6"/>
  <c r="G61" i="6"/>
  <c r="F60" i="6"/>
  <c r="E60" i="6"/>
  <c r="D60" i="6"/>
  <c r="C60" i="6"/>
  <c r="G60" i="6"/>
  <c r="F59" i="6"/>
  <c r="E59" i="6"/>
  <c r="D59" i="6"/>
  <c r="C59" i="6"/>
  <c r="G59" i="6"/>
  <c r="F58" i="6"/>
  <c r="E58" i="6"/>
  <c r="D58" i="6"/>
  <c r="C58" i="6"/>
  <c r="G58" i="6"/>
  <c r="F57" i="6"/>
  <c r="E57" i="6"/>
  <c r="D57" i="6"/>
  <c r="C57" i="6"/>
  <c r="G57" i="6"/>
  <c r="F56" i="6"/>
  <c r="E56" i="6"/>
  <c r="D56" i="6"/>
  <c r="C56" i="6"/>
  <c r="G56" i="6"/>
  <c r="F55" i="6"/>
  <c r="E55" i="6"/>
  <c r="D55" i="6"/>
  <c r="C55" i="6"/>
  <c r="G55" i="6"/>
  <c r="F54" i="6"/>
  <c r="E54" i="6"/>
  <c r="D54" i="6"/>
  <c r="C54" i="6"/>
  <c r="G54" i="6"/>
  <c r="F53" i="6"/>
  <c r="E53" i="6"/>
  <c r="D53" i="6"/>
  <c r="C53" i="6"/>
  <c r="G53" i="6"/>
  <c r="F52" i="6"/>
  <c r="E52" i="6"/>
  <c r="D52" i="6"/>
  <c r="C52" i="6"/>
  <c r="G52" i="6"/>
  <c r="F51" i="6"/>
  <c r="E51" i="6"/>
  <c r="D51" i="6"/>
  <c r="C51" i="6"/>
  <c r="G51" i="6"/>
  <c r="F50" i="6"/>
  <c r="E50" i="6"/>
  <c r="D50" i="6"/>
  <c r="C50" i="6"/>
  <c r="G50" i="6"/>
  <c r="F49" i="6"/>
  <c r="E49" i="6"/>
  <c r="D49" i="6"/>
  <c r="C49" i="6"/>
  <c r="G49" i="6"/>
  <c r="F48" i="6"/>
  <c r="E48" i="6"/>
  <c r="D48" i="6"/>
  <c r="C48" i="6"/>
  <c r="G48" i="6"/>
  <c r="F47" i="6"/>
  <c r="E47" i="6"/>
  <c r="D47" i="6"/>
  <c r="C47" i="6"/>
  <c r="G47" i="6"/>
  <c r="F46" i="6"/>
  <c r="E46" i="6"/>
  <c r="D46" i="6"/>
  <c r="C46" i="6"/>
  <c r="G46" i="6"/>
  <c r="F45" i="6"/>
  <c r="E45" i="6"/>
  <c r="D45" i="6"/>
  <c r="C45" i="6"/>
  <c r="G45" i="6"/>
  <c r="F44" i="6"/>
  <c r="E44" i="6"/>
  <c r="D44" i="6"/>
  <c r="C44" i="6"/>
  <c r="G44" i="6"/>
  <c r="F43" i="6"/>
  <c r="E43" i="6"/>
  <c r="D43" i="6"/>
  <c r="C43" i="6"/>
  <c r="G43" i="6"/>
  <c r="F42" i="6"/>
  <c r="E42" i="6"/>
  <c r="D42" i="6"/>
  <c r="C42" i="6"/>
  <c r="G42" i="6"/>
  <c r="F41" i="6"/>
  <c r="E41" i="6"/>
  <c r="D41" i="6"/>
  <c r="C41" i="6"/>
  <c r="G41" i="6"/>
  <c r="F40" i="6"/>
  <c r="E40" i="6"/>
  <c r="D40" i="6"/>
  <c r="C40" i="6"/>
  <c r="G40" i="6"/>
  <c r="F39" i="6"/>
  <c r="E39" i="6"/>
  <c r="D39" i="6"/>
  <c r="C39" i="6"/>
  <c r="G39" i="6"/>
  <c r="F38" i="6"/>
  <c r="E38" i="6"/>
  <c r="D38" i="6"/>
  <c r="C38" i="6"/>
  <c r="G38" i="6"/>
  <c r="F37" i="6"/>
  <c r="E37" i="6"/>
  <c r="D37" i="6"/>
  <c r="C37" i="6"/>
  <c r="G37" i="6"/>
  <c r="F36" i="6"/>
  <c r="E36" i="6"/>
  <c r="D36" i="6"/>
  <c r="C36" i="6"/>
  <c r="G36" i="6"/>
  <c r="F35" i="6"/>
  <c r="E35" i="6"/>
  <c r="D35" i="6"/>
  <c r="C35" i="6"/>
  <c r="G35" i="6"/>
  <c r="F34" i="6"/>
  <c r="E34" i="6"/>
  <c r="D34" i="6"/>
  <c r="C34" i="6"/>
  <c r="G34" i="6"/>
  <c r="F33" i="6"/>
  <c r="E33" i="6"/>
  <c r="D33" i="6"/>
  <c r="C33" i="6"/>
  <c r="G33" i="6"/>
  <c r="F32" i="6"/>
  <c r="E32" i="6"/>
  <c r="D32" i="6"/>
  <c r="C32" i="6"/>
  <c r="G32" i="6"/>
  <c r="F31" i="6"/>
  <c r="E31" i="6"/>
  <c r="D31" i="6"/>
  <c r="C31" i="6"/>
  <c r="G31" i="6"/>
  <c r="F30" i="6"/>
  <c r="E30" i="6"/>
  <c r="D30" i="6"/>
  <c r="C30" i="6"/>
  <c r="G30" i="6"/>
  <c r="F29" i="6"/>
  <c r="E29" i="6"/>
  <c r="D29" i="6"/>
  <c r="C29" i="6"/>
  <c r="G29" i="6"/>
  <c r="F28" i="6"/>
  <c r="E28" i="6"/>
  <c r="D28" i="6"/>
  <c r="C28" i="6"/>
  <c r="G28" i="6"/>
  <c r="F27" i="6"/>
  <c r="E27" i="6"/>
  <c r="D27" i="6"/>
  <c r="C27" i="6"/>
  <c r="G27" i="6"/>
  <c r="F26" i="6"/>
  <c r="E26" i="6"/>
  <c r="D26" i="6"/>
  <c r="C26" i="6"/>
  <c r="G26" i="6"/>
  <c r="F25" i="6"/>
  <c r="E25" i="6"/>
  <c r="D25" i="6"/>
  <c r="C25" i="6"/>
  <c r="G25" i="6"/>
  <c r="F24" i="6"/>
  <c r="E24" i="6"/>
  <c r="D24" i="6"/>
  <c r="C24" i="6"/>
  <c r="G24" i="6"/>
  <c r="F23" i="6"/>
  <c r="E23" i="6"/>
  <c r="D23" i="6"/>
  <c r="C23" i="6"/>
  <c r="G23" i="6"/>
  <c r="F22" i="6"/>
  <c r="E22" i="6"/>
  <c r="D22" i="6"/>
  <c r="C22" i="6"/>
  <c r="G22" i="6"/>
  <c r="F21" i="6"/>
  <c r="E21" i="6"/>
  <c r="D21" i="6"/>
  <c r="C21" i="6"/>
  <c r="G21" i="6"/>
  <c r="F20" i="6"/>
  <c r="E20" i="6"/>
  <c r="D20" i="6"/>
  <c r="C20" i="6"/>
  <c r="G20" i="6"/>
  <c r="F19" i="6"/>
  <c r="E19" i="6"/>
  <c r="D19" i="6"/>
  <c r="C19" i="6"/>
  <c r="G19" i="6"/>
  <c r="F18" i="6"/>
  <c r="E18" i="6"/>
  <c r="D18" i="6"/>
  <c r="C18" i="6"/>
  <c r="G18" i="6"/>
  <c r="F17" i="6"/>
  <c r="E17" i="6"/>
  <c r="D17" i="6"/>
  <c r="C17" i="6"/>
  <c r="G17" i="6"/>
  <c r="F16" i="6"/>
  <c r="E16" i="6"/>
  <c r="D16" i="6"/>
  <c r="C16" i="6"/>
  <c r="G16" i="6"/>
  <c r="F15" i="6"/>
  <c r="E15" i="6"/>
  <c r="D15" i="6"/>
  <c r="C15" i="6"/>
  <c r="G15" i="6"/>
  <c r="F14" i="6"/>
  <c r="E14" i="6"/>
  <c r="D14" i="6"/>
  <c r="C14" i="6"/>
  <c r="G14" i="6"/>
  <c r="F13" i="6"/>
  <c r="E13" i="6"/>
  <c r="D13" i="6"/>
  <c r="C13" i="6"/>
  <c r="G13" i="6"/>
  <c r="F12" i="6"/>
  <c r="E12" i="6"/>
  <c r="D12" i="6"/>
  <c r="C12" i="6"/>
  <c r="G12" i="6"/>
  <c r="F11" i="6"/>
  <c r="E11" i="6"/>
  <c r="D11" i="6"/>
  <c r="C11" i="6"/>
  <c r="G11" i="6"/>
  <c r="F10" i="6"/>
  <c r="E10" i="6"/>
  <c r="D10" i="6"/>
  <c r="C10" i="6"/>
  <c r="G10" i="6"/>
  <c r="F9" i="6"/>
  <c r="E9" i="6"/>
  <c r="D9" i="6"/>
  <c r="C9" i="6"/>
  <c r="G9" i="6"/>
  <c r="F8" i="6"/>
  <c r="E8" i="6"/>
  <c r="D8" i="6"/>
  <c r="C8" i="6"/>
  <c r="G8" i="6"/>
  <c r="F7" i="6"/>
  <c r="E7" i="6"/>
  <c r="D7" i="6"/>
  <c r="C7" i="6"/>
  <c r="G7" i="6"/>
  <c r="F6" i="6"/>
  <c r="E6" i="6"/>
  <c r="D6" i="6"/>
  <c r="C6" i="6"/>
  <c r="G6" i="6"/>
  <c r="F5" i="6"/>
  <c r="E5" i="6"/>
  <c r="D5" i="6"/>
  <c r="C5" i="6"/>
  <c r="G5" i="6"/>
  <c r="F4" i="6"/>
  <c r="E4" i="6"/>
  <c r="D4" i="6"/>
  <c r="C4" i="6"/>
  <c r="G4" i="6"/>
  <c r="L493" i="6" l="1"/>
  <c r="M493" i="6" s="1"/>
  <c r="N493" i="6"/>
  <c r="L496" i="6"/>
  <c r="M496" i="6" s="1"/>
  <c r="N496" i="6"/>
  <c r="L499" i="6"/>
  <c r="M499" i="6" s="1"/>
  <c r="N499" i="6"/>
  <c r="L481" i="6"/>
  <c r="M481" i="6" s="1"/>
  <c r="N481" i="6"/>
  <c r="L491" i="6"/>
  <c r="M491" i="6" s="1"/>
  <c r="N491" i="6"/>
  <c r="L489" i="6"/>
  <c r="M489" i="6" s="1"/>
  <c r="N489" i="6"/>
  <c r="B480" i="6"/>
  <c r="B488" i="6"/>
  <c r="B497" i="6"/>
  <c r="B501" i="6"/>
  <c r="B482" i="6"/>
  <c r="B206" i="6"/>
  <c r="B210" i="6"/>
  <c r="B214" i="6"/>
  <c r="B218" i="6"/>
  <c r="B222" i="6"/>
  <c r="B226" i="6"/>
  <c r="B230" i="6"/>
  <c r="B234" i="6"/>
  <c r="B238" i="6"/>
  <c r="B242" i="6"/>
  <c r="B246" i="6"/>
  <c r="B250" i="6"/>
  <c r="B254" i="6"/>
  <c r="B258" i="6"/>
  <c r="B262" i="6"/>
  <c r="B266" i="6"/>
  <c r="B270" i="6"/>
  <c r="B274" i="6"/>
  <c r="B278" i="6"/>
  <c r="B282" i="6"/>
  <c r="B286" i="6"/>
  <c r="B290" i="6"/>
  <c r="B294" i="6"/>
  <c r="B298" i="6"/>
  <c r="B302" i="6"/>
  <c r="B306" i="6"/>
  <c r="B310" i="6"/>
  <c r="B314" i="6"/>
  <c r="B318" i="6"/>
  <c r="B322" i="6"/>
  <c r="B326" i="6"/>
  <c r="B330" i="6"/>
  <c r="B334" i="6"/>
  <c r="B338" i="6"/>
  <c r="B342" i="6"/>
  <c r="B346" i="6"/>
  <c r="B350" i="6"/>
  <c r="B354" i="6"/>
  <c r="B358" i="6"/>
  <c r="B362" i="6"/>
  <c r="B366" i="6"/>
  <c r="B370" i="6"/>
  <c r="B374" i="6"/>
  <c r="B378" i="6"/>
  <c r="B382" i="6"/>
  <c r="B386" i="6"/>
  <c r="B390" i="6"/>
  <c r="B394" i="6"/>
  <c r="B398" i="6"/>
  <c r="B402" i="6"/>
  <c r="B406" i="6"/>
  <c r="B410" i="6"/>
  <c r="B414" i="6"/>
  <c r="B418" i="6"/>
  <c r="B422" i="6"/>
  <c r="B426" i="6"/>
  <c r="B430" i="6"/>
  <c r="B434" i="6"/>
  <c r="B438" i="6"/>
  <c r="B442" i="6"/>
  <c r="B446" i="6"/>
  <c r="B450" i="6"/>
  <c r="B454" i="6"/>
  <c r="B458" i="6"/>
  <c r="B462" i="6"/>
  <c r="B466" i="6"/>
  <c r="B470" i="6"/>
  <c r="B474" i="6"/>
  <c r="B478" i="6"/>
  <c r="B502" i="6"/>
  <c r="B500" i="6"/>
  <c r="B207" i="6"/>
  <c r="B211" i="6"/>
  <c r="B215" i="6"/>
  <c r="B219" i="6"/>
  <c r="B223" i="6"/>
  <c r="B227" i="6"/>
  <c r="B231" i="6"/>
  <c r="B235" i="6"/>
  <c r="B239" i="6"/>
  <c r="B243" i="6"/>
  <c r="B247" i="6"/>
  <c r="B251" i="6"/>
  <c r="B255" i="6"/>
  <c r="B259" i="6"/>
  <c r="B263" i="6"/>
  <c r="B267" i="6"/>
  <c r="B271" i="6"/>
  <c r="B275" i="6"/>
  <c r="B279" i="6"/>
  <c r="B283" i="6"/>
  <c r="B287" i="6"/>
  <c r="B291" i="6"/>
  <c r="B295" i="6"/>
  <c r="B299" i="6"/>
  <c r="B303" i="6"/>
  <c r="B307" i="6"/>
  <c r="B311" i="6"/>
  <c r="B315" i="6"/>
  <c r="B319" i="6"/>
  <c r="B323" i="6"/>
  <c r="B327" i="6"/>
  <c r="B331" i="6"/>
  <c r="B335" i="6"/>
  <c r="B339" i="6"/>
  <c r="B343" i="6"/>
  <c r="B347" i="6"/>
  <c r="B351" i="6"/>
  <c r="B355" i="6"/>
  <c r="B359" i="6"/>
  <c r="B363" i="6"/>
  <c r="B367" i="6"/>
  <c r="B371" i="6"/>
  <c r="B375" i="6"/>
  <c r="B379" i="6"/>
  <c r="B383" i="6"/>
  <c r="B387" i="6"/>
  <c r="B391" i="6"/>
  <c r="B395" i="6"/>
  <c r="B399" i="6"/>
  <c r="B403" i="6"/>
  <c r="B407" i="6"/>
  <c r="B411" i="6"/>
  <c r="B415" i="6"/>
  <c r="B419" i="6"/>
  <c r="B423" i="6"/>
  <c r="B427" i="6"/>
  <c r="B431" i="6"/>
  <c r="B435" i="6"/>
  <c r="B439" i="6"/>
  <c r="B443" i="6"/>
  <c r="B447" i="6"/>
  <c r="B451" i="6"/>
  <c r="B455" i="6"/>
  <c r="B459" i="6"/>
  <c r="B463" i="6"/>
  <c r="B467" i="6"/>
  <c r="B471" i="6"/>
  <c r="B475" i="6"/>
  <c r="B479" i="6"/>
  <c r="B483" i="6"/>
  <c r="B487" i="6"/>
  <c r="B208" i="6"/>
  <c r="B212" i="6"/>
  <c r="B216" i="6"/>
  <c r="B220" i="6"/>
  <c r="B224" i="6"/>
  <c r="B228" i="6"/>
  <c r="B232" i="6"/>
  <c r="B236" i="6"/>
  <c r="B240" i="6"/>
  <c r="B244" i="6"/>
  <c r="B248" i="6"/>
  <c r="B252" i="6"/>
  <c r="B256" i="6"/>
  <c r="B260" i="6"/>
  <c r="B264" i="6"/>
  <c r="B268" i="6"/>
  <c r="B272" i="6"/>
  <c r="B276" i="6"/>
  <c r="B280" i="6"/>
  <c r="B284" i="6"/>
  <c r="B288" i="6"/>
  <c r="B292" i="6"/>
  <c r="B296" i="6"/>
  <c r="B300" i="6"/>
  <c r="B304" i="6"/>
  <c r="B308" i="6"/>
  <c r="B312" i="6"/>
  <c r="B316" i="6"/>
  <c r="B320" i="6"/>
  <c r="B324" i="6"/>
  <c r="B328" i="6"/>
  <c r="B332" i="6"/>
  <c r="B336" i="6"/>
  <c r="B340" i="6"/>
  <c r="B344" i="6"/>
  <c r="B348" i="6"/>
  <c r="B352" i="6"/>
  <c r="B356" i="6"/>
  <c r="B360" i="6"/>
  <c r="B364" i="6"/>
  <c r="B368" i="6"/>
  <c r="B372" i="6"/>
  <c r="B376" i="6"/>
  <c r="B380" i="6"/>
  <c r="B384" i="6"/>
  <c r="B388" i="6"/>
  <c r="B392" i="6"/>
  <c r="B396" i="6"/>
  <c r="B400" i="6"/>
  <c r="B404" i="6"/>
  <c r="B408" i="6"/>
  <c r="B412" i="6"/>
  <c r="B416" i="6"/>
  <c r="B420" i="6"/>
  <c r="B424" i="6"/>
  <c r="B428" i="6"/>
  <c r="B432" i="6"/>
  <c r="B436" i="6"/>
  <c r="B440" i="6"/>
  <c r="B444" i="6"/>
  <c r="B448" i="6"/>
  <c r="B452" i="6"/>
  <c r="B456" i="6"/>
  <c r="B460" i="6"/>
  <c r="B464" i="6"/>
  <c r="B468" i="6"/>
  <c r="B472" i="6"/>
  <c r="B476" i="6"/>
  <c r="B494" i="6"/>
  <c r="B485" i="6"/>
  <c r="B486" i="6"/>
  <c r="B492" i="6"/>
  <c r="B498" i="6"/>
  <c r="B503" i="6"/>
  <c r="B209" i="6"/>
  <c r="B213" i="6"/>
  <c r="B217" i="6"/>
  <c r="B221" i="6"/>
  <c r="B225" i="6"/>
  <c r="B229" i="6"/>
  <c r="B233" i="6"/>
  <c r="B237" i="6"/>
  <c r="B241" i="6"/>
  <c r="B245" i="6"/>
  <c r="B249" i="6"/>
  <c r="B253" i="6"/>
  <c r="B257" i="6"/>
  <c r="B261" i="6"/>
  <c r="B265" i="6"/>
  <c r="B269" i="6"/>
  <c r="B273" i="6"/>
  <c r="B277" i="6"/>
  <c r="B281" i="6"/>
  <c r="B285" i="6"/>
  <c r="B289" i="6"/>
  <c r="B293" i="6"/>
  <c r="B297" i="6"/>
  <c r="B301" i="6"/>
  <c r="B305" i="6"/>
  <c r="B309" i="6"/>
  <c r="B313" i="6"/>
  <c r="B317" i="6"/>
  <c r="B321" i="6"/>
  <c r="B325" i="6"/>
  <c r="B329" i="6"/>
  <c r="B333" i="6"/>
  <c r="B337" i="6"/>
  <c r="B341" i="6"/>
  <c r="B345" i="6"/>
  <c r="B349" i="6"/>
  <c r="B353" i="6"/>
  <c r="B357" i="6"/>
  <c r="B361" i="6"/>
  <c r="B365" i="6"/>
  <c r="B369" i="6"/>
  <c r="B373" i="6"/>
  <c r="B377" i="6"/>
  <c r="B381" i="6"/>
  <c r="B385" i="6"/>
  <c r="B389" i="6"/>
  <c r="B393" i="6"/>
  <c r="B397" i="6"/>
  <c r="B401" i="6"/>
  <c r="B405" i="6"/>
  <c r="B409" i="6"/>
  <c r="B413" i="6"/>
  <c r="B417" i="6"/>
  <c r="B421" i="6"/>
  <c r="B425" i="6"/>
  <c r="B429" i="6"/>
  <c r="B433" i="6"/>
  <c r="B437" i="6"/>
  <c r="B441" i="6"/>
  <c r="B445" i="6"/>
  <c r="B449" i="6"/>
  <c r="B453" i="6"/>
  <c r="B457" i="6"/>
  <c r="B461" i="6"/>
  <c r="B465" i="6"/>
  <c r="B469" i="6"/>
  <c r="B473" i="6"/>
  <c r="B477" i="6"/>
  <c r="B484" i="6"/>
  <c r="B490" i="6"/>
  <c r="B495" i="6"/>
  <c r="B4" i="6"/>
  <c r="D22" i="4"/>
  <c r="I22" i="4"/>
  <c r="L495" i="6" l="1"/>
  <c r="M495" i="6" s="1"/>
  <c r="N495" i="6"/>
  <c r="L457" i="6"/>
  <c r="M457" i="6" s="1"/>
  <c r="N457" i="6"/>
  <c r="L425" i="6"/>
  <c r="M425" i="6" s="1"/>
  <c r="N425" i="6"/>
  <c r="L393" i="6"/>
  <c r="M393" i="6" s="1"/>
  <c r="N393" i="6"/>
  <c r="L377" i="6"/>
  <c r="M377" i="6" s="1"/>
  <c r="N377" i="6"/>
  <c r="L345" i="6"/>
  <c r="M345" i="6" s="1"/>
  <c r="N345" i="6"/>
  <c r="L313" i="6"/>
  <c r="M313" i="6" s="1"/>
  <c r="N313" i="6"/>
  <c r="L281" i="6"/>
  <c r="M281" i="6" s="1"/>
  <c r="N281" i="6"/>
  <c r="L249" i="6"/>
  <c r="M249" i="6" s="1"/>
  <c r="N249" i="6"/>
  <c r="L217" i="6"/>
  <c r="M217" i="6" s="1"/>
  <c r="N217" i="6"/>
  <c r="L498" i="6"/>
  <c r="M498" i="6" s="1"/>
  <c r="N498" i="6"/>
  <c r="L464" i="6"/>
  <c r="M464" i="6" s="1"/>
  <c r="N464" i="6"/>
  <c r="L432" i="6"/>
  <c r="M432" i="6" s="1"/>
  <c r="N432" i="6"/>
  <c r="L400" i="6"/>
  <c r="M400" i="6" s="1"/>
  <c r="N400" i="6"/>
  <c r="L368" i="6"/>
  <c r="M368" i="6" s="1"/>
  <c r="N368" i="6"/>
  <c r="L336" i="6"/>
  <c r="M336" i="6" s="1"/>
  <c r="N336" i="6"/>
  <c r="L304" i="6"/>
  <c r="M304" i="6" s="1"/>
  <c r="N304" i="6"/>
  <c r="L256" i="6"/>
  <c r="M256" i="6" s="1"/>
  <c r="N256" i="6"/>
  <c r="L224" i="6"/>
  <c r="M224" i="6" s="1"/>
  <c r="N224" i="6"/>
  <c r="L475" i="6"/>
  <c r="M475" i="6" s="1"/>
  <c r="N475" i="6"/>
  <c r="L443" i="6"/>
  <c r="M443" i="6" s="1"/>
  <c r="N443" i="6"/>
  <c r="L411" i="6"/>
  <c r="M411" i="6" s="1"/>
  <c r="N411" i="6"/>
  <c r="L379" i="6"/>
  <c r="M379" i="6" s="1"/>
  <c r="N379" i="6"/>
  <c r="L331" i="6"/>
  <c r="M331" i="6" s="1"/>
  <c r="N331" i="6"/>
  <c r="L299" i="6"/>
  <c r="M299" i="6" s="1"/>
  <c r="N299" i="6"/>
  <c r="L267" i="6"/>
  <c r="M267" i="6" s="1"/>
  <c r="N267" i="6"/>
  <c r="L235" i="6"/>
  <c r="M235" i="6" s="1"/>
  <c r="N235" i="6"/>
  <c r="L500" i="6"/>
  <c r="M500" i="6" s="1"/>
  <c r="N500" i="6"/>
  <c r="L454" i="6"/>
  <c r="M454" i="6" s="1"/>
  <c r="N454" i="6"/>
  <c r="L422" i="6"/>
  <c r="M422" i="6" s="1"/>
  <c r="N422" i="6"/>
  <c r="L390" i="6"/>
  <c r="M390" i="6" s="1"/>
  <c r="N390" i="6"/>
  <c r="L358" i="6"/>
  <c r="M358" i="6" s="1"/>
  <c r="N358" i="6"/>
  <c r="L326" i="6"/>
  <c r="M326" i="6" s="1"/>
  <c r="N326" i="6"/>
  <c r="L294" i="6"/>
  <c r="M294" i="6" s="1"/>
  <c r="N294" i="6"/>
  <c r="L262" i="6"/>
  <c r="M262" i="6" s="1"/>
  <c r="N262" i="6"/>
  <c r="L246" i="6"/>
  <c r="M246" i="6" s="1"/>
  <c r="N246" i="6"/>
  <c r="L214" i="6"/>
  <c r="M214" i="6" s="1"/>
  <c r="N214" i="6"/>
  <c r="L501" i="6"/>
  <c r="M501" i="6" s="1"/>
  <c r="N501" i="6"/>
  <c r="L490" i="6"/>
  <c r="M490" i="6" s="1"/>
  <c r="N490" i="6"/>
  <c r="L453" i="6"/>
  <c r="M453" i="6" s="1"/>
  <c r="N453" i="6"/>
  <c r="L421" i="6"/>
  <c r="M421" i="6" s="1"/>
  <c r="N421" i="6"/>
  <c r="L373" i="6"/>
  <c r="M373" i="6" s="1"/>
  <c r="N373" i="6"/>
  <c r="L357" i="6"/>
  <c r="M357" i="6" s="1"/>
  <c r="N357" i="6"/>
  <c r="L325" i="6"/>
  <c r="M325" i="6" s="1"/>
  <c r="N325" i="6"/>
  <c r="L293" i="6"/>
  <c r="M293" i="6" s="1"/>
  <c r="N293" i="6"/>
  <c r="L277" i="6"/>
  <c r="M277" i="6" s="1"/>
  <c r="N277" i="6"/>
  <c r="L261" i="6"/>
  <c r="M261" i="6" s="1"/>
  <c r="N261" i="6"/>
  <c r="L245" i="6"/>
  <c r="M245" i="6" s="1"/>
  <c r="N245" i="6"/>
  <c r="L229" i="6"/>
  <c r="M229" i="6" s="1"/>
  <c r="N229" i="6"/>
  <c r="L213" i="6"/>
  <c r="M213" i="6" s="1"/>
  <c r="N213" i="6"/>
  <c r="L492" i="6"/>
  <c r="M492" i="6" s="1"/>
  <c r="N492" i="6"/>
  <c r="L476" i="6"/>
  <c r="M476" i="6" s="1"/>
  <c r="N476" i="6"/>
  <c r="L460" i="6"/>
  <c r="M460" i="6" s="1"/>
  <c r="N460" i="6"/>
  <c r="L444" i="6"/>
  <c r="M444" i="6" s="1"/>
  <c r="N444" i="6"/>
  <c r="L428" i="6"/>
  <c r="M428" i="6" s="1"/>
  <c r="N428" i="6"/>
  <c r="L412" i="6"/>
  <c r="M412" i="6" s="1"/>
  <c r="N412" i="6"/>
  <c r="L396" i="6"/>
  <c r="M396" i="6" s="1"/>
  <c r="N396" i="6"/>
  <c r="L380" i="6"/>
  <c r="M380" i="6" s="1"/>
  <c r="N380" i="6"/>
  <c r="L364" i="6"/>
  <c r="M364" i="6" s="1"/>
  <c r="N364" i="6"/>
  <c r="L348" i="6"/>
  <c r="M348" i="6" s="1"/>
  <c r="N348" i="6"/>
  <c r="L332" i="6"/>
  <c r="M332" i="6" s="1"/>
  <c r="N332" i="6"/>
  <c r="L316" i="6"/>
  <c r="M316" i="6" s="1"/>
  <c r="N316" i="6"/>
  <c r="L300" i="6"/>
  <c r="M300" i="6" s="1"/>
  <c r="N300" i="6"/>
  <c r="L284" i="6"/>
  <c r="M284" i="6" s="1"/>
  <c r="N284" i="6"/>
  <c r="L268" i="6"/>
  <c r="M268" i="6" s="1"/>
  <c r="N268" i="6"/>
  <c r="L252" i="6"/>
  <c r="M252" i="6" s="1"/>
  <c r="N252" i="6"/>
  <c r="L236" i="6"/>
  <c r="M236" i="6" s="1"/>
  <c r="N236" i="6"/>
  <c r="L220" i="6"/>
  <c r="M220" i="6" s="1"/>
  <c r="N220" i="6"/>
  <c r="L487" i="6"/>
  <c r="M487" i="6" s="1"/>
  <c r="N487" i="6"/>
  <c r="L471" i="6"/>
  <c r="M471" i="6" s="1"/>
  <c r="N471" i="6"/>
  <c r="L455" i="6"/>
  <c r="M455" i="6" s="1"/>
  <c r="N455" i="6"/>
  <c r="L439" i="6"/>
  <c r="M439" i="6" s="1"/>
  <c r="N439" i="6"/>
  <c r="L423" i="6"/>
  <c r="M423" i="6" s="1"/>
  <c r="N423" i="6"/>
  <c r="L407" i="6"/>
  <c r="M407" i="6" s="1"/>
  <c r="N407" i="6"/>
  <c r="L391" i="6"/>
  <c r="M391" i="6" s="1"/>
  <c r="N391" i="6"/>
  <c r="L375" i="6"/>
  <c r="M375" i="6" s="1"/>
  <c r="N375" i="6"/>
  <c r="L359" i="6"/>
  <c r="M359" i="6" s="1"/>
  <c r="N359" i="6"/>
  <c r="L343" i="6"/>
  <c r="M343" i="6" s="1"/>
  <c r="N343" i="6"/>
  <c r="L327" i="6"/>
  <c r="M327" i="6" s="1"/>
  <c r="N327" i="6"/>
  <c r="L311" i="6"/>
  <c r="M311" i="6" s="1"/>
  <c r="N311" i="6"/>
  <c r="L295" i="6"/>
  <c r="M295" i="6" s="1"/>
  <c r="N295" i="6"/>
  <c r="L279" i="6"/>
  <c r="M279" i="6" s="1"/>
  <c r="N279" i="6"/>
  <c r="L263" i="6"/>
  <c r="M263" i="6" s="1"/>
  <c r="N263" i="6"/>
  <c r="L247" i="6"/>
  <c r="M247" i="6" s="1"/>
  <c r="N247" i="6"/>
  <c r="L231" i="6"/>
  <c r="M231" i="6" s="1"/>
  <c r="N231" i="6"/>
  <c r="L215" i="6"/>
  <c r="M215" i="6" s="1"/>
  <c r="N215" i="6"/>
  <c r="L502" i="6"/>
  <c r="M502" i="6" s="1"/>
  <c r="N502" i="6"/>
  <c r="L466" i="6"/>
  <c r="M466" i="6" s="1"/>
  <c r="N466" i="6"/>
  <c r="L450" i="6"/>
  <c r="M450" i="6" s="1"/>
  <c r="N450" i="6"/>
  <c r="L434" i="6"/>
  <c r="M434" i="6" s="1"/>
  <c r="N434" i="6"/>
  <c r="L418" i="6"/>
  <c r="M418" i="6" s="1"/>
  <c r="N418" i="6"/>
  <c r="L402" i="6"/>
  <c r="M402" i="6" s="1"/>
  <c r="N402" i="6"/>
  <c r="L386" i="6"/>
  <c r="M386" i="6" s="1"/>
  <c r="N386" i="6"/>
  <c r="L370" i="6"/>
  <c r="M370" i="6" s="1"/>
  <c r="N370" i="6"/>
  <c r="L354" i="6"/>
  <c r="M354" i="6" s="1"/>
  <c r="N354" i="6"/>
  <c r="L338" i="6"/>
  <c r="M338" i="6" s="1"/>
  <c r="N338" i="6"/>
  <c r="L322" i="6"/>
  <c r="M322" i="6" s="1"/>
  <c r="N322" i="6"/>
  <c r="L306" i="6"/>
  <c r="M306" i="6" s="1"/>
  <c r="N306" i="6"/>
  <c r="L290" i="6"/>
  <c r="M290" i="6" s="1"/>
  <c r="N290" i="6"/>
  <c r="L274" i="6"/>
  <c r="M274" i="6" s="1"/>
  <c r="N274" i="6"/>
  <c r="L258" i="6"/>
  <c r="M258" i="6" s="1"/>
  <c r="N258" i="6"/>
  <c r="L242" i="6"/>
  <c r="M242" i="6" s="1"/>
  <c r="N242" i="6"/>
  <c r="L226" i="6"/>
  <c r="M226" i="6" s="1"/>
  <c r="N226" i="6"/>
  <c r="L210" i="6"/>
  <c r="M210" i="6" s="1"/>
  <c r="N210" i="6"/>
  <c r="L497" i="6"/>
  <c r="M497" i="6" s="1"/>
  <c r="N497" i="6"/>
  <c r="L473" i="6"/>
  <c r="M473" i="6" s="1"/>
  <c r="N473" i="6"/>
  <c r="L441" i="6"/>
  <c r="M441" i="6" s="1"/>
  <c r="N441" i="6"/>
  <c r="L409" i="6"/>
  <c r="M409" i="6" s="1"/>
  <c r="N409" i="6"/>
  <c r="L361" i="6"/>
  <c r="M361" i="6" s="1"/>
  <c r="N361" i="6"/>
  <c r="L329" i="6"/>
  <c r="M329" i="6" s="1"/>
  <c r="N329" i="6"/>
  <c r="L297" i="6"/>
  <c r="M297" i="6" s="1"/>
  <c r="N297" i="6"/>
  <c r="L265" i="6"/>
  <c r="M265" i="6" s="1"/>
  <c r="N265" i="6"/>
  <c r="L233" i="6"/>
  <c r="M233" i="6" s="1"/>
  <c r="N233" i="6"/>
  <c r="L494" i="6"/>
  <c r="M494" i="6" s="1"/>
  <c r="N494" i="6"/>
  <c r="L448" i="6"/>
  <c r="M448" i="6" s="1"/>
  <c r="N448" i="6"/>
  <c r="L416" i="6"/>
  <c r="M416" i="6" s="1"/>
  <c r="N416" i="6"/>
  <c r="L384" i="6"/>
  <c r="M384" i="6" s="1"/>
  <c r="N384" i="6"/>
  <c r="L352" i="6"/>
  <c r="M352" i="6" s="1"/>
  <c r="N352" i="6"/>
  <c r="L320" i="6"/>
  <c r="M320" i="6" s="1"/>
  <c r="N320" i="6"/>
  <c r="L288" i="6"/>
  <c r="M288" i="6" s="1"/>
  <c r="N288" i="6"/>
  <c r="L272" i="6"/>
  <c r="M272" i="6" s="1"/>
  <c r="N272" i="6"/>
  <c r="L240" i="6"/>
  <c r="M240" i="6" s="1"/>
  <c r="N240" i="6"/>
  <c r="L208" i="6"/>
  <c r="M208" i="6" s="1"/>
  <c r="N208" i="6"/>
  <c r="L459" i="6"/>
  <c r="M459" i="6" s="1"/>
  <c r="N459" i="6"/>
  <c r="L427" i="6"/>
  <c r="M427" i="6" s="1"/>
  <c r="N427" i="6"/>
  <c r="L395" i="6"/>
  <c r="M395" i="6" s="1"/>
  <c r="N395" i="6"/>
  <c r="L363" i="6"/>
  <c r="M363" i="6" s="1"/>
  <c r="N363" i="6"/>
  <c r="L347" i="6"/>
  <c r="M347" i="6" s="1"/>
  <c r="N347" i="6"/>
  <c r="L315" i="6"/>
  <c r="M315" i="6" s="1"/>
  <c r="N315" i="6"/>
  <c r="L283" i="6"/>
  <c r="M283" i="6" s="1"/>
  <c r="N283" i="6"/>
  <c r="L251" i="6"/>
  <c r="M251" i="6" s="1"/>
  <c r="N251" i="6"/>
  <c r="L219" i="6"/>
  <c r="M219" i="6" s="1"/>
  <c r="N219" i="6"/>
  <c r="L470" i="6"/>
  <c r="M470" i="6" s="1"/>
  <c r="N470" i="6"/>
  <c r="L438" i="6"/>
  <c r="M438" i="6" s="1"/>
  <c r="N438" i="6"/>
  <c r="L406" i="6"/>
  <c r="M406" i="6" s="1"/>
  <c r="N406" i="6"/>
  <c r="L374" i="6"/>
  <c r="M374" i="6" s="1"/>
  <c r="N374" i="6"/>
  <c r="L342" i="6"/>
  <c r="M342" i="6" s="1"/>
  <c r="N342" i="6"/>
  <c r="L310" i="6"/>
  <c r="M310" i="6" s="1"/>
  <c r="N310" i="6"/>
  <c r="L278" i="6"/>
  <c r="M278" i="6" s="1"/>
  <c r="N278" i="6"/>
  <c r="L230" i="6"/>
  <c r="M230" i="6" s="1"/>
  <c r="N230" i="6"/>
  <c r="L469" i="6"/>
  <c r="M469" i="6" s="1"/>
  <c r="N469" i="6"/>
  <c r="L437" i="6"/>
  <c r="M437" i="6" s="1"/>
  <c r="N437" i="6"/>
  <c r="L405" i="6"/>
  <c r="M405" i="6" s="1"/>
  <c r="N405" i="6"/>
  <c r="L389" i="6"/>
  <c r="M389" i="6" s="1"/>
  <c r="N389" i="6"/>
  <c r="L341" i="6"/>
  <c r="M341" i="6" s="1"/>
  <c r="N341" i="6"/>
  <c r="L309" i="6"/>
  <c r="M309" i="6" s="1"/>
  <c r="N309" i="6"/>
  <c r="L484" i="6"/>
  <c r="M484" i="6" s="1"/>
  <c r="N484" i="6"/>
  <c r="L465" i="6"/>
  <c r="M465" i="6" s="1"/>
  <c r="N465" i="6"/>
  <c r="L449" i="6"/>
  <c r="M449" i="6" s="1"/>
  <c r="N449" i="6"/>
  <c r="L433" i="6"/>
  <c r="M433" i="6" s="1"/>
  <c r="N433" i="6"/>
  <c r="L417" i="6"/>
  <c r="M417" i="6" s="1"/>
  <c r="N417" i="6"/>
  <c r="L401" i="6"/>
  <c r="M401" i="6" s="1"/>
  <c r="N401" i="6"/>
  <c r="L385" i="6"/>
  <c r="M385" i="6" s="1"/>
  <c r="N385" i="6"/>
  <c r="L369" i="6"/>
  <c r="M369" i="6" s="1"/>
  <c r="N369" i="6"/>
  <c r="L353" i="6"/>
  <c r="M353" i="6" s="1"/>
  <c r="N353" i="6"/>
  <c r="L337" i="6"/>
  <c r="M337" i="6" s="1"/>
  <c r="N337" i="6"/>
  <c r="L321" i="6"/>
  <c r="M321" i="6" s="1"/>
  <c r="N321" i="6"/>
  <c r="L305" i="6"/>
  <c r="M305" i="6" s="1"/>
  <c r="N305" i="6"/>
  <c r="L289" i="6"/>
  <c r="M289" i="6" s="1"/>
  <c r="N289" i="6"/>
  <c r="L273" i="6"/>
  <c r="M273" i="6" s="1"/>
  <c r="N273" i="6"/>
  <c r="L257" i="6"/>
  <c r="M257" i="6" s="1"/>
  <c r="N257" i="6"/>
  <c r="L241" i="6"/>
  <c r="M241" i="6" s="1"/>
  <c r="N241" i="6"/>
  <c r="L225" i="6"/>
  <c r="M225" i="6" s="1"/>
  <c r="N225" i="6"/>
  <c r="L209" i="6"/>
  <c r="M209" i="6" s="1"/>
  <c r="N209" i="6"/>
  <c r="L486" i="6"/>
  <c r="M486" i="6" s="1"/>
  <c r="N486" i="6"/>
  <c r="L472" i="6"/>
  <c r="M472" i="6" s="1"/>
  <c r="N472" i="6"/>
  <c r="L456" i="6"/>
  <c r="M456" i="6" s="1"/>
  <c r="N456" i="6"/>
  <c r="L440" i="6"/>
  <c r="M440" i="6" s="1"/>
  <c r="N440" i="6"/>
  <c r="L424" i="6"/>
  <c r="M424" i="6" s="1"/>
  <c r="N424" i="6"/>
  <c r="L408" i="6"/>
  <c r="M408" i="6" s="1"/>
  <c r="N408" i="6"/>
  <c r="L392" i="6"/>
  <c r="M392" i="6" s="1"/>
  <c r="N392" i="6"/>
  <c r="L376" i="6"/>
  <c r="M376" i="6" s="1"/>
  <c r="N376" i="6"/>
  <c r="L360" i="6"/>
  <c r="M360" i="6" s="1"/>
  <c r="N360" i="6"/>
  <c r="L344" i="6"/>
  <c r="M344" i="6" s="1"/>
  <c r="N344" i="6"/>
  <c r="L328" i="6"/>
  <c r="M328" i="6" s="1"/>
  <c r="N328" i="6"/>
  <c r="L312" i="6"/>
  <c r="M312" i="6" s="1"/>
  <c r="N312" i="6"/>
  <c r="L296" i="6"/>
  <c r="M296" i="6" s="1"/>
  <c r="N296" i="6"/>
  <c r="L280" i="6"/>
  <c r="M280" i="6" s="1"/>
  <c r="N280" i="6"/>
  <c r="L264" i="6"/>
  <c r="M264" i="6" s="1"/>
  <c r="N264" i="6"/>
  <c r="L248" i="6"/>
  <c r="M248" i="6" s="1"/>
  <c r="N248" i="6"/>
  <c r="L232" i="6"/>
  <c r="M232" i="6" s="1"/>
  <c r="N232" i="6"/>
  <c r="L216" i="6"/>
  <c r="M216" i="6" s="1"/>
  <c r="N216" i="6"/>
  <c r="L483" i="6"/>
  <c r="M483" i="6" s="1"/>
  <c r="N483" i="6"/>
  <c r="L467" i="6"/>
  <c r="M467" i="6" s="1"/>
  <c r="N467" i="6"/>
  <c r="L451" i="6"/>
  <c r="M451" i="6" s="1"/>
  <c r="N451" i="6"/>
  <c r="L435" i="6"/>
  <c r="M435" i="6" s="1"/>
  <c r="N435" i="6"/>
  <c r="L419" i="6"/>
  <c r="M419" i="6" s="1"/>
  <c r="N419" i="6"/>
  <c r="L403" i="6"/>
  <c r="M403" i="6" s="1"/>
  <c r="N403" i="6"/>
  <c r="L387" i="6"/>
  <c r="M387" i="6" s="1"/>
  <c r="N387" i="6"/>
  <c r="L371" i="6"/>
  <c r="M371" i="6" s="1"/>
  <c r="N371" i="6"/>
  <c r="L355" i="6"/>
  <c r="M355" i="6" s="1"/>
  <c r="N355" i="6"/>
  <c r="L339" i="6"/>
  <c r="M339" i="6" s="1"/>
  <c r="N339" i="6"/>
  <c r="L323" i="6"/>
  <c r="M323" i="6" s="1"/>
  <c r="N323" i="6"/>
  <c r="L307" i="6"/>
  <c r="M307" i="6" s="1"/>
  <c r="N307" i="6"/>
  <c r="L291" i="6"/>
  <c r="M291" i="6" s="1"/>
  <c r="N291" i="6"/>
  <c r="L275" i="6"/>
  <c r="M275" i="6" s="1"/>
  <c r="N275" i="6"/>
  <c r="L259" i="6"/>
  <c r="M259" i="6" s="1"/>
  <c r="N259" i="6"/>
  <c r="L243" i="6"/>
  <c r="M243" i="6" s="1"/>
  <c r="N243" i="6"/>
  <c r="L227" i="6"/>
  <c r="M227" i="6" s="1"/>
  <c r="N227" i="6"/>
  <c r="L211" i="6"/>
  <c r="M211" i="6" s="1"/>
  <c r="N211" i="6"/>
  <c r="L478" i="6"/>
  <c r="M478" i="6" s="1"/>
  <c r="N478" i="6"/>
  <c r="L462" i="6"/>
  <c r="M462" i="6" s="1"/>
  <c r="N462" i="6"/>
  <c r="L446" i="6"/>
  <c r="M446" i="6" s="1"/>
  <c r="N446" i="6"/>
  <c r="L430" i="6"/>
  <c r="M430" i="6" s="1"/>
  <c r="N430" i="6"/>
  <c r="L414" i="6"/>
  <c r="M414" i="6" s="1"/>
  <c r="N414" i="6"/>
  <c r="L398" i="6"/>
  <c r="M398" i="6" s="1"/>
  <c r="N398" i="6"/>
  <c r="L382" i="6"/>
  <c r="M382" i="6" s="1"/>
  <c r="N382" i="6"/>
  <c r="L366" i="6"/>
  <c r="M366" i="6" s="1"/>
  <c r="N366" i="6"/>
  <c r="L350" i="6"/>
  <c r="M350" i="6" s="1"/>
  <c r="N350" i="6"/>
  <c r="L334" i="6"/>
  <c r="M334" i="6" s="1"/>
  <c r="N334" i="6"/>
  <c r="L318" i="6"/>
  <c r="M318" i="6" s="1"/>
  <c r="N318" i="6"/>
  <c r="L302" i="6"/>
  <c r="M302" i="6" s="1"/>
  <c r="N302" i="6"/>
  <c r="L286" i="6"/>
  <c r="M286" i="6" s="1"/>
  <c r="N286" i="6"/>
  <c r="L270" i="6"/>
  <c r="M270" i="6" s="1"/>
  <c r="N270" i="6"/>
  <c r="L254" i="6"/>
  <c r="M254" i="6" s="1"/>
  <c r="N254" i="6"/>
  <c r="L238" i="6"/>
  <c r="M238" i="6" s="1"/>
  <c r="N238" i="6"/>
  <c r="L222" i="6"/>
  <c r="M222" i="6" s="1"/>
  <c r="N222" i="6"/>
  <c r="L206" i="6"/>
  <c r="M206" i="6" s="1"/>
  <c r="N206" i="6"/>
  <c r="L488" i="6"/>
  <c r="M488" i="6" s="1"/>
  <c r="N488" i="6"/>
  <c r="L477" i="6"/>
  <c r="M477" i="6" s="1"/>
  <c r="N477" i="6"/>
  <c r="L461" i="6"/>
  <c r="M461" i="6" s="1"/>
  <c r="N461" i="6"/>
  <c r="L445" i="6"/>
  <c r="M445" i="6" s="1"/>
  <c r="N445" i="6"/>
  <c r="L429" i="6"/>
  <c r="M429" i="6" s="1"/>
  <c r="N429" i="6"/>
  <c r="L413" i="6"/>
  <c r="M413" i="6" s="1"/>
  <c r="N413" i="6"/>
  <c r="L397" i="6"/>
  <c r="M397" i="6" s="1"/>
  <c r="N397" i="6"/>
  <c r="L381" i="6"/>
  <c r="M381" i="6" s="1"/>
  <c r="N381" i="6"/>
  <c r="L365" i="6"/>
  <c r="M365" i="6" s="1"/>
  <c r="N365" i="6"/>
  <c r="L349" i="6"/>
  <c r="M349" i="6" s="1"/>
  <c r="N349" i="6"/>
  <c r="L333" i="6"/>
  <c r="M333" i="6" s="1"/>
  <c r="N333" i="6"/>
  <c r="L317" i="6"/>
  <c r="M317" i="6" s="1"/>
  <c r="N317" i="6"/>
  <c r="L301" i="6"/>
  <c r="M301" i="6" s="1"/>
  <c r="N301" i="6"/>
  <c r="L285" i="6"/>
  <c r="M285" i="6" s="1"/>
  <c r="N285" i="6"/>
  <c r="L269" i="6"/>
  <c r="M269" i="6" s="1"/>
  <c r="N269" i="6"/>
  <c r="L253" i="6"/>
  <c r="M253" i="6" s="1"/>
  <c r="N253" i="6"/>
  <c r="L237" i="6"/>
  <c r="M237" i="6" s="1"/>
  <c r="N237" i="6"/>
  <c r="L221" i="6"/>
  <c r="M221" i="6" s="1"/>
  <c r="N221" i="6"/>
  <c r="L503" i="6"/>
  <c r="M503" i="6" s="1"/>
  <c r="N503" i="6"/>
  <c r="L485" i="6"/>
  <c r="M485" i="6" s="1"/>
  <c r="N485" i="6"/>
  <c r="L468" i="6"/>
  <c r="M468" i="6" s="1"/>
  <c r="N468" i="6"/>
  <c r="L452" i="6"/>
  <c r="M452" i="6" s="1"/>
  <c r="N452" i="6"/>
  <c r="L436" i="6"/>
  <c r="M436" i="6" s="1"/>
  <c r="N436" i="6"/>
  <c r="L420" i="6"/>
  <c r="M420" i="6" s="1"/>
  <c r="N420" i="6"/>
  <c r="L404" i="6"/>
  <c r="M404" i="6" s="1"/>
  <c r="N404" i="6"/>
  <c r="L388" i="6"/>
  <c r="M388" i="6" s="1"/>
  <c r="N388" i="6"/>
  <c r="L372" i="6"/>
  <c r="M372" i="6" s="1"/>
  <c r="N372" i="6"/>
  <c r="L356" i="6"/>
  <c r="M356" i="6" s="1"/>
  <c r="N356" i="6"/>
  <c r="L340" i="6"/>
  <c r="M340" i="6" s="1"/>
  <c r="N340" i="6"/>
  <c r="L324" i="6"/>
  <c r="M324" i="6" s="1"/>
  <c r="N324" i="6"/>
  <c r="L308" i="6"/>
  <c r="M308" i="6" s="1"/>
  <c r="N308" i="6"/>
  <c r="L292" i="6"/>
  <c r="M292" i="6" s="1"/>
  <c r="N292" i="6"/>
  <c r="L276" i="6"/>
  <c r="M276" i="6" s="1"/>
  <c r="N276" i="6"/>
  <c r="L260" i="6"/>
  <c r="M260" i="6" s="1"/>
  <c r="N260" i="6"/>
  <c r="L244" i="6"/>
  <c r="M244" i="6" s="1"/>
  <c r="N244" i="6"/>
  <c r="L228" i="6"/>
  <c r="M228" i="6" s="1"/>
  <c r="N228" i="6"/>
  <c r="L212" i="6"/>
  <c r="M212" i="6" s="1"/>
  <c r="N212" i="6"/>
  <c r="L479" i="6"/>
  <c r="M479" i="6" s="1"/>
  <c r="N479" i="6"/>
  <c r="L463" i="6"/>
  <c r="M463" i="6" s="1"/>
  <c r="N463" i="6"/>
  <c r="L447" i="6"/>
  <c r="M447" i="6" s="1"/>
  <c r="N447" i="6"/>
  <c r="L431" i="6"/>
  <c r="M431" i="6" s="1"/>
  <c r="N431" i="6"/>
  <c r="L415" i="6"/>
  <c r="M415" i="6" s="1"/>
  <c r="N415" i="6"/>
  <c r="L399" i="6"/>
  <c r="M399" i="6" s="1"/>
  <c r="N399" i="6"/>
  <c r="L383" i="6"/>
  <c r="M383" i="6" s="1"/>
  <c r="N383" i="6"/>
  <c r="L367" i="6"/>
  <c r="M367" i="6" s="1"/>
  <c r="N367" i="6"/>
  <c r="L351" i="6"/>
  <c r="M351" i="6" s="1"/>
  <c r="N351" i="6"/>
  <c r="L335" i="6"/>
  <c r="M335" i="6" s="1"/>
  <c r="N335" i="6"/>
  <c r="L319" i="6"/>
  <c r="M319" i="6" s="1"/>
  <c r="N319" i="6"/>
  <c r="L303" i="6"/>
  <c r="M303" i="6" s="1"/>
  <c r="N303" i="6"/>
  <c r="L287" i="6"/>
  <c r="M287" i="6" s="1"/>
  <c r="N287" i="6"/>
  <c r="L271" i="6"/>
  <c r="M271" i="6" s="1"/>
  <c r="N271" i="6"/>
  <c r="L255" i="6"/>
  <c r="M255" i="6" s="1"/>
  <c r="N255" i="6"/>
  <c r="L239" i="6"/>
  <c r="M239" i="6" s="1"/>
  <c r="N239" i="6"/>
  <c r="L223" i="6"/>
  <c r="M223" i="6" s="1"/>
  <c r="N223" i="6"/>
  <c r="L207" i="6"/>
  <c r="M207" i="6" s="1"/>
  <c r="J16" i="7" s="1"/>
  <c r="N207" i="6"/>
  <c r="L474" i="6"/>
  <c r="M474" i="6" s="1"/>
  <c r="N474" i="6"/>
  <c r="L458" i="6"/>
  <c r="M458" i="6" s="1"/>
  <c r="N458" i="6"/>
  <c r="L442" i="6"/>
  <c r="M442" i="6" s="1"/>
  <c r="N442" i="6"/>
  <c r="L426" i="6"/>
  <c r="M426" i="6" s="1"/>
  <c r="N426" i="6"/>
  <c r="L410" i="6"/>
  <c r="M410" i="6" s="1"/>
  <c r="N410" i="6"/>
  <c r="L394" i="6"/>
  <c r="M394" i="6" s="1"/>
  <c r="N394" i="6"/>
  <c r="L378" i="6"/>
  <c r="M378" i="6" s="1"/>
  <c r="N378" i="6"/>
  <c r="L362" i="6"/>
  <c r="M362" i="6" s="1"/>
  <c r="N362" i="6"/>
  <c r="L346" i="6"/>
  <c r="M346" i="6" s="1"/>
  <c r="N346" i="6"/>
  <c r="L330" i="6"/>
  <c r="M330" i="6" s="1"/>
  <c r="N330" i="6"/>
  <c r="L314" i="6"/>
  <c r="M314" i="6" s="1"/>
  <c r="N314" i="6"/>
  <c r="L298" i="6"/>
  <c r="M298" i="6" s="1"/>
  <c r="N298" i="6"/>
  <c r="L282" i="6"/>
  <c r="M282" i="6" s="1"/>
  <c r="N282" i="6"/>
  <c r="L266" i="6"/>
  <c r="M266" i="6" s="1"/>
  <c r="N266" i="6"/>
  <c r="L250" i="6"/>
  <c r="M250" i="6" s="1"/>
  <c r="N250" i="6"/>
  <c r="L234" i="6"/>
  <c r="M234" i="6" s="1"/>
  <c r="N234" i="6"/>
  <c r="L218" i="6"/>
  <c r="M218" i="6" s="1"/>
  <c r="N218" i="6"/>
  <c r="L482" i="6"/>
  <c r="M482" i="6" s="1"/>
  <c r="N482" i="6"/>
  <c r="L480" i="6"/>
  <c r="M480" i="6" s="1"/>
  <c r="N480" i="6"/>
  <c r="L4" i="6"/>
  <c r="M4" i="6" s="1"/>
  <c r="N4" i="6"/>
  <c r="J15" i="7"/>
  <c r="J13" i="7"/>
  <c r="C3" i="3"/>
  <c r="C4" i="3"/>
  <c r="C5" i="3"/>
  <c r="C6" i="3"/>
  <c r="C7" i="3"/>
  <c r="C8" i="3"/>
  <c r="C9" i="3"/>
  <c r="C10" i="3"/>
  <c r="C11" i="3"/>
  <c r="C12" i="3"/>
  <c r="C13" i="3"/>
  <c r="C14" i="3"/>
  <c r="C15" i="3"/>
  <c r="C16" i="3"/>
  <c r="C17" i="3"/>
  <c r="C2" i="3"/>
  <c r="E3" i="3"/>
  <c r="E4" i="3"/>
  <c r="E5" i="3"/>
  <c r="E6" i="3"/>
  <c r="E7" i="3"/>
  <c r="E8" i="3"/>
  <c r="E9" i="3"/>
  <c r="E10" i="3"/>
  <c r="E11" i="3"/>
  <c r="E12" i="3"/>
  <c r="E13" i="3"/>
  <c r="E14" i="3"/>
  <c r="E15" i="3"/>
  <c r="E16" i="3"/>
  <c r="E2" i="3"/>
  <c r="J14" i="7" l="1"/>
  <c r="F503" i="5"/>
  <c r="E503" i="5"/>
  <c r="D503" i="5"/>
  <c r="C503" i="5"/>
  <c r="G503" i="5"/>
  <c r="F502" i="5"/>
  <c r="E502" i="5"/>
  <c r="D502" i="5"/>
  <c r="C502" i="5"/>
  <c r="G502" i="5"/>
  <c r="F501" i="5"/>
  <c r="E501" i="5"/>
  <c r="D501" i="5"/>
  <c r="C501" i="5"/>
  <c r="G501" i="5"/>
  <c r="F500" i="5"/>
  <c r="E500" i="5"/>
  <c r="D500" i="5"/>
  <c r="C500" i="5"/>
  <c r="G500" i="5"/>
  <c r="F499" i="5"/>
  <c r="E499" i="5"/>
  <c r="D499" i="5"/>
  <c r="C499" i="5"/>
  <c r="G499" i="5"/>
  <c r="F498" i="5"/>
  <c r="E498" i="5"/>
  <c r="D498" i="5"/>
  <c r="C498" i="5"/>
  <c r="G498" i="5"/>
  <c r="F497" i="5"/>
  <c r="E497" i="5"/>
  <c r="D497" i="5"/>
  <c r="C497" i="5"/>
  <c r="G497" i="5"/>
  <c r="F496" i="5"/>
  <c r="E496" i="5"/>
  <c r="D496" i="5"/>
  <c r="C496" i="5"/>
  <c r="G496" i="5"/>
  <c r="F495" i="5"/>
  <c r="E495" i="5"/>
  <c r="D495" i="5"/>
  <c r="C495" i="5"/>
  <c r="G495" i="5"/>
  <c r="F494" i="5"/>
  <c r="E494" i="5"/>
  <c r="D494" i="5"/>
  <c r="C494" i="5"/>
  <c r="G494" i="5"/>
  <c r="F493" i="5"/>
  <c r="E493" i="5"/>
  <c r="D493" i="5"/>
  <c r="C493" i="5"/>
  <c r="G493" i="5"/>
  <c r="F492" i="5"/>
  <c r="E492" i="5"/>
  <c r="D492" i="5"/>
  <c r="C492" i="5"/>
  <c r="G492" i="5"/>
  <c r="F491" i="5"/>
  <c r="E491" i="5"/>
  <c r="D491" i="5"/>
  <c r="C491" i="5"/>
  <c r="G491" i="5"/>
  <c r="F490" i="5"/>
  <c r="E490" i="5"/>
  <c r="D490" i="5"/>
  <c r="C490" i="5"/>
  <c r="G490" i="5"/>
  <c r="F489" i="5"/>
  <c r="E489" i="5"/>
  <c r="D489" i="5"/>
  <c r="C489" i="5"/>
  <c r="G489" i="5"/>
  <c r="F488" i="5"/>
  <c r="E488" i="5"/>
  <c r="D488" i="5"/>
  <c r="C488" i="5"/>
  <c r="G488" i="5"/>
  <c r="F487" i="5"/>
  <c r="E487" i="5"/>
  <c r="D487" i="5"/>
  <c r="C487" i="5"/>
  <c r="G487" i="5"/>
  <c r="F486" i="5"/>
  <c r="E486" i="5"/>
  <c r="D486" i="5"/>
  <c r="C486" i="5"/>
  <c r="G486" i="5"/>
  <c r="F485" i="5"/>
  <c r="E485" i="5"/>
  <c r="D485" i="5"/>
  <c r="C485" i="5"/>
  <c r="G485" i="5"/>
  <c r="F484" i="5"/>
  <c r="E484" i="5"/>
  <c r="D484" i="5"/>
  <c r="C484" i="5"/>
  <c r="G484" i="5"/>
  <c r="F483" i="5"/>
  <c r="E483" i="5"/>
  <c r="D483" i="5"/>
  <c r="C483" i="5"/>
  <c r="G483" i="5"/>
  <c r="F482" i="5"/>
  <c r="E482" i="5"/>
  <c r="D482" i="5"/>
  <c r="C482" i="5"/>
  <c r="G482" i="5"/>
  <c r="F481" i="5"/>
  <c r="E481" i="5"/>
  <c r="D481" i="5"/>
  <c r="C481" i="5"/>
  <c r="G481" i="5"/>
  <c r="F480" i="5"/>
  <c r="E480" i="5"/>
  <c r="D480" i="5"/>
  <c r="C480" i="5"/>
  <c r="G480" i="5"/>
  <c r="F479" i="5"/>
  <c r="E479" i="5"/>
  <c r="D479" i="5"/>
  <c r="C479" i="5"/>
  <c r="G479" i="5"/>
  <c r="F478" i="5"/>
  <c r="E478" i="5"/>
  <c r="D478" i="5"/>
  <c r="C478" i="5"/>
  <c r="G478" i="5"/>
  <c r="F477" i="5"/>
  <c r="E477" i="5"/>
  <c r="D477" i="5"/>
  <c r="C477" i="5"/>
  <c r="G477" i="5"/>
  <c r="F476" i="5"/>
  <c r="E476" i="5"/>
  <c r="D476" i="5"/>
  <c r="C476" i="5"/>
  <c r="G476" i="5"/>
  <c r="F475" i="5"/>
  <c r="E475" i="5"/>
  <c r="D475" i="5"/>
  <c r="C475" i="5"/>
  <c r="G475" i="5"/>
  <c r="F474" i="5"/>
  <c r="E474" i="5"/>
  <c r="D474" i="5"/>
  <c r="C474" i="5"/>
  <c r="G474" i="5"/>
  <c r="F473" i="5"/>
  <c r="E473" i="5"/>
  <c r="D473" i="5"/>
  <c r="C473" i="5"/>
  <c r="G473" i="5"/>
  <c r="F472" i="5"/>
  <c r="E472" i="5"/>
  <c r="D472" i="5"/>
  <c r="C472" i="5"/>
  <c r="G472" i="5"/>
  <c r="F471" i="5"/>
  <c r="E471" i="5"/>
  <c r="D471" i="5"/>
  <c r="C471" i="5"/>
  <c r="G471" i="5"/>
  <c r="F470" i="5"/>
  <c r="E470" i="5"/>
  <c r="D470" i="5"/>
  <c r="C470" i="5"/>
  <c r="G470" i="5"/>
  <c r="F469" i="5"/>
  <c r="E469" i="5"/>
  <c r="D469" i="5"/>
  <c r="C469" i="5"/>
  <c r="G469" i="5"/>
  <c r="F468" i="5"/>
  <c r="E468" i="5"/>
  <c r="D468" i="5"/>
  <c r="C468" i="5"/>
  <c r="G468" i="5"/>
  <c r="F467" i="5"/>
  <c r="E467" i="5"/>
  <c r="D467" i="5"/>
  <c r="C467" i="5"/>
  <c r="G467" i="5"/>
  <c r="F466" i="5"/>
  <c r="E466" i="5"/>
  <c r="D466" i="5"/>
  <c r="C466" i="5"/>
  <c r="G466" i="5"/>
  <c r="F465" i="5"/>
  <c r="E465" i="5"/>
  <c r="D465" i="5"/>
  <c r="C465" i="5"/>
  <c r="G465" i="5"/>
  <c r="F464" i="5"/>
  <c r="E464" i="5"/>
  <c r="D464" i="5"/>
  <c r="C464" i="5"/>
  <c r="G464" i="5"/>
  <c r="F463" i="5"/>
  <c r="E463" i="5"/>
  <c r="D463" i="5"/>
  <c r="C463" i="5"/>
  <c r="G463" i="5"/>
  <c r="F462" i="5"/>
  <c r="E462" i="5"/>
  <c r="D462" i="5"/>
  <c r="C462" i="5"/>
  <c r="G462" i="5"/>
  <c r="F461" i="5"/>
  <c r="E461" i="5"/>
  <c r="D461" i="5"/>
  <c r="C461" i="5"/>
  <c r="G461" i="5"/>
  <c r="F460" i="5"/>
  <c r="E460" i="5"/>
  <c r="D460" i="5"/>
  <c r="C460" i="5"/>
  <c r="G460" i="5"/>
  <c r="F459" i="5"/>
  <c r="E459" i="5"/>
  <c r="D459" i="5"/>
  <c r="C459" i="5"/>
  <c r="G459" i="5"/>
  <c r="F458" i="5"/>
  <c r="E458" i="5"/>
  <c r="D458" i="5"/>
  <c r="C458" i="5"/>
  <c r="G458" i="5"/>
  <c r="F457" i="5"/>
  <c r="E457" i="5"/>
  <c r="D457" i="5"/>
  <c r="C457" i="5"/>
  <c r="G457" i="5"/>
  <c r="F456" i="5"/>
  <c r="E456" i="5"/>
  <c r="D456" i="5"/>
  <c r="C456" i="5"/>
  <c r="G456" i="5"/>
  <c r="F455" i="5"/>
  <c r="E455" i="5"/>
  <c r="D455" i="5"/>
  <c r="C455" i="5"/>
  <c r="G455" i="5"/>
  <c r="F454" i="5"/>
  <c r="E454" i="5"/>
  <c r="D454" i="5"/>
  <c r="C454" i="5"/>
  <c r="G454" i="5"/>
  <c r="F453" i="5"/>
  <c r="E453" i="5"/>
  <c r="D453" i="5"/>
  <c r="C453" i="5"/>
  <c r="G453" i="5"/>
  <c r="F452" i="5"/>
  <c r="E452" i="5"/>
  <c r="D452" i="5"/>
  <c r="C452" i="5"/>
  <c r="G452" i="5"/>
  <c r="F451" i="5"/>
  <c r="E451" i="5"/>
  <c r="D451" i="5"/>
  <c r="C451" i="5"/>
  <c r="G451" i="5"/>
  <c r="F450" i="5"/>
  <c r="E450" i="5"/>
  <c r="D450" i="5"/>
  <c r="C450" i="5"/>
  <c r="G450" i="5"/>
  <c r="F449" i="5"/>
  <c r="E449" i="5"/>
  <c r="D449" i="5"/>
  <c r="C449" i="5"/>
  <c r="G449" i="5"/>
  <c r="F448" i="5"/>
  <c r="E448" i="5"/>
  <c r="D448" i="5"/>
  <c r="C448" i="5"/>
  <c r="G448" i="5"/>
  <c r="F447" i="5"/>
  <c r="E447" i="5"/>
  <c r="D447" i="5"/>
  <c r="C447" i="5"/>
  <c r="G447" i="5"/>
  <c r="F446" i="5"/>
  <c r="E446" i="5"/>
  <c r="D446" i="5"/>
  <c r="C446" i="5"/>
  <c r="G446" i="5"/>
  <c r="F445" i="5"/>
  <c r="E445" i="5"/>
  <c r="D445" i="5"/>
  <c r="C445" i="5"/>
  <c r="G445" i="5"/>
  <c r="F444" i="5"/>
  <c r="E444" i="5"/>
  <c r="D444" i="5"/>
  <c r="C444" i="5"/>
  <c r="G444" i="5"/>
  <c r="F443" i="5"/>
  <c r="E443" i="5"/>
  <c r="D443" i="5"/>
  <c r="C443" i="5"/>
  <c r="G443" i="5"/>
  <c r="F442" i="5"/>
  <c r="E442" i="5"/>
  <c r="D442" i="5"/>
  <c r="C442" i="5"/>
  <c r="G442" i="5"/>
  <c r="F441" i="5"/>
  <c r="E441" i="5"/>
  <c r="D441" i="5"/>
  <c r="C441" i="5"/>
  <c r="G441" i="5"/>
  <c r="F440" i="5"/>
  <c r="E440" i="5"/>
  <c r="D440" i="5"/>
  <c r="C440" i="5"/>
  <c r="G440" i="5"/>
  <c r="F439" i="5"/>
  <c r="E439" i="5"/>
  <c r="D439" i="5"/>
  <c r="C439" i="5"/>
  <c r="G439" i="5"/>
  <c r="F438" i="5"/>
  <c r="E438" i="5"/>
  <c r="D438" i="5"/>
  <c r="C438" i="5"/>
  <c r="G438" i="5"/>
  <c r="F437" i="5"/>
  <c r="E437" i="5"/>
  <c r="D437" i="5"/>
  <c r="C437" i="5"/>
  <c r="G437" i="5"/>
  <c r="F436" i="5"/>
  <c r="E436" i="5"/>
  <c r="D436" i="5"/>
  <c r="C436" i="5"/>
  <c r="G436" i="5"/>
  <c r="F435" i="5"/>
  <c r="E435" i="5"/>
  <c r="D435" i="5"/>
  <c r="C435" i="5"/>
  <c r="G435" i="5"/>
  <c r="F434" i="5"/>
  <c r="E434" i="5"/>
  <c r="D434" i="5"/>
  <c r="C434" i="5"/>
  <c r="G434" i="5"/>
  <c r="F433" i="5"/>
  <c r="E433" i="5"/>
  <c r="D433" i="5"/>
  <c r="C433" i="5"/>
  <c r="G433" i="5"/>
  <c r="F432" i="5"/>
  <c r="E432" i="5"/>
  <c r="D432" i="5"/>
  <c r="C432" i="5"/>
  <c r="G432" i="5"/>
  <c r="F431" i="5"/>
  <c r="E431" i="5"/>
  <c r="D431" i="5"/>
  <c r="C431" i="5"/>
  <c r="G431" i="5"/>
  <c r="F430" i="5"/>
  <c r="E430" i="5"/>
  <c r="D430" i="5"/>
  <c r="C430" i="5"/>
  <c r="G430" i="5"/>
  <c r="F429" i="5"/>
  <c r="E429" i="5"/>
  <c r="D429" i="5"/>
  <c r="C429" i="5"/>
  <c r="G429" i="5"/>
  <c r="F428" i="5"/>
  <c r="E428" i="5"/>
  <c r="D428" i="5"/>
  <c r="C428" i="5"/>
  <c r="G428" i="5"/>
  <c r="F427" i="5"/>
  <c r="E427" i="5"/>
  <c r="D427" i="5"/>
  <c r="C427" i="5"/>
  <c r="G427" i="5"/>
  <c r="F426" i="5"/>
  <c r="E426" i="5"/>
  <c r="D426" i="5"/>
  <c r="C426" i="5"/>
  <c r="G426" i="5"/>
  <c r="F425" i="5"/>
  <c r="E425" i="5"/>
  <c r="D425" i="5"/>
  <c r="C425" i="5"/>
  <c r="G425" i="5"/>
  <c r="F424" i="5"/>
  <c r="E424" i="5"/>
  <c r="D424" i="5"/>
  <c r="C424" i="5"/>
  <c r="G424" i="5"/>
  <c r="F423" i="5"/>
  <c r="E423" i="5"/>
  <c r="D423" i="5"/>
  <c r="C423" i="5"/>
  <c r="G423" i="5"/>
  <c r="F422" i="5"/>
  <c r="E422" i="5"/>
  <c r="D422" i="5"/>
  <c r="C422" i="5"/>
  <c r="G422" i="5"/>
  <c r="F421" i="5"/>
  <c r="E421" i="5"/>
  <c r="D421" i="5"/>
  <c r="C421" i="5"/>
  <c r="G421" i="5"/>
  <c r="F420" i="5"/>
  <c r="E420" i="5"/>
  <c r="D420" i="5"/>
  <c r="C420" i="5"/>
  <c r="G420" i="5"/>
  <c r="F419" i="5"/>
  <c r="E419" i="5"/>
  <c r="D419" i="5"/>
  <c r="C419" i="5"/>
  <c r="G419" i="5"/>
  <c r="F418" i="5"/>
  <c r="E418" i="5"/>
  <c r="D418" i="5"/>
  <c r="C418" i="5"/>
  <c r="G418" i="5"/>
  <c r="F417" i="5"/>
  <c r="E417" i="5"/>
  <c r="D417" i="5"/>
  <c r="C417" i="5"/>
  <c r="G417" i="5"/>
  <c r="F416" i="5"/>
  <c r="E416" i="5"/>
  <c r="D416" i="5"/>
  <c r="C416" i="5"/>
  <c r="G416" i="5"/>
  <c r="F415" i="5"/>
  <c r="E415" i="5"/>
  <c r="D415" i="5"/>
  <c r="C415" i="5"/>
  <c r="G415" i="5"/>
  <c r="F414" i="5"/>
  <c r="E414" i="5"/>
  <c r="D414" i="5"/>
  <c r="C414" i="5"/>
  <c r="G414" i="5"/>
  <c r="F413" i="5"/>
  <c r="E413" i="5"/>
  <c r="D413" i="5"/>
  <c r="C413" i="5"/>
  <c r="G413" i="5"/>
  <c r="F412" i="5"/>
  <c r="E412" i="5"/>
  <c r="D412" i="5"/>
  <c r="C412" i="5"/>
  <c r="G412" i="5"/>
  <c r="F411" i="5"/>
  <c r="E411" i="5"/>
  <c r="D411" i="5"/>
  <c r="C411" i="5"/>
  <c r="G411" i="5"/>
  <c r="F410" i="5"/>
  <c r="E410" i="5"/>
  <c r="D410" i="5"/>
  <c r="C410" i="5"/>
  <c r="G410" i="5"/>
  <c r="F409" i="5"/>
  <c r="E409" i="5"/>
  <c r="D409" i="5"/>
  <c r="C409" i="5"/>
  <c r="G409" i="5"/>
  <c r="F408" i="5"/>
  <c r="E408" i="5"/>
  <c r="D408" i="5"/>
  <c r="C408" i="5"/>
  <c r="G408" i="5"/>
  <c r="F407" i="5"/>
  <c r="E407" i="5"/>
  <c r="D407" i="5"/>
  <c r="C407" i="5"/>
  <c r="G407" i="5"/>
  <c r="F406" i="5"/>
  <c r="E406" i="5"/>
  <c r="D406" i="5"/>
  <c r="C406" i="5"/>
  <c r="G406" i="5"/>
  <c r="F405" i="5"/>
  <c r="E405" i="5"/>
  <c r="D405" i="5"/>
  <c r="C405" i="5"/>
  <c r="G405" i="5"/>
  <c r="F404" i="5"/>
  <c r="E404" i="5"/>
  <c r="D404" i="5"/>
  <c r="C404" i="5"/>
  <c r="G404" i="5"/>
  <c r="F403" i="5"/>
  <c r="E403" i="5"/>
  <c r="D403" i="5"/>
  <c r="C403" i="5"/>
  <c r="G403" i="5"/>
  <c r="F402" i="5"/>
  <c r="E402" i="5"/>
  <c r="D402" i="5"/>
  <c r="C402" i="5"/>
  <c r="G402" i="5"/>
  <c r="F401" i="5"/>
  <c r="E401" i="5"/>
  <c r="D401" i="5"/>
  <c r="C401" i="5"/>
  <c r="G401" i="5"/>
  <c r="F400" i="5"/>
  <c r="E400" i="5"/>
  <c r="D400" i="5"/>
  <c r="C400" i="5"/>
  <c r="G400" i="5"/>
  <c r="F399" i="5"/>
  <c r="E399" i="5"/>
  <c r="D399" i="5"/>
  <c r="C399" i="5"/>
  <c r="G399" i="5"/>
  <c r="F398" i="5"/>
  <c r="E398" i="5"/>
  <c r="D398" i="5"/>
  <c r="C398" i="5"/>
  <c r="G398" i="5"/>
  <c r="F397" i="5"/>
  <c r="E397" i="5"/>
  <c r="D397" i="5"/>
  <c r="C397" i="5"/>
  <c r="G397" i="5"/>
  <c r="F396" i="5"/>
  <c r="E396" i="5"/>
  <c r="D396" i="5"/>
  <c r="C396" i="5"/>
  <c r="G396" i="5"/>
  <c r="F395" i="5"/>
  <c r="E395" i="5"/>
  <c r="D395" i="5"/>
  <c r="C395" i="5"/>
  <c r="G395" i="5"/>
  <c r="F394" i="5"/>
  <c r="E394" i="5"/>
  <c r="D394" i="5"/>
  <c r="C394" i="5"/>
  <c r="G394" i="5"/>
  <c r="F393" i="5"/>
  <c r="E393" i="5"/>
  <c r="D393" i="5"/>
  <c r="C393" i="5"/>
  <c r="G393" i="5"/>
  <c r="F392" i="5"/>
  <c r="E392" i="5"/>
  <c r="D392" i="5"/>
  <c r="C392" i="5"/>
  <c r="G392" i="5"/>
  <c r="F391" i="5"/>
  <c r="E391" i="5"/>
  <c r="D391" i="5"/>
  <c r="C391" i="5"/>
  <c r="G391" i="5"/>
  <c r="F390" i="5"/>
  <c r="E390" i="5"/>
  <c r="D390" i="5"/>
  <c r="C390" i="5"/>
  <c r="G390" i="5"/>
  <c r="F389" i="5"/>
  <c r="E389" i="5"/>
  <c r="D389" i="5"/>
  <c r="C389" i="5"/>
  <c r="G389" i="5"/>
  <c r="F388" i="5"/>
  <c r="E388" i="5"/>
  <c r="D388" i="5"/>
  <c r="C388" i="5"/>
  <c r="G388" i="5"/>
  <c r="F387" i="5"/>
  <c r="E387" i="5"/>
  <c r="D387" i="5"/>
  <c r="C387" i="5"/>
  <c r="G387" i="5"/>
  <c r="F386" i="5"/>
  <c r="E386" i="5"/>
  <c r="D386" i="5"/>
  <c r="C386" i="5"/>
  <c r="G386" i="5"/>
  <c r="F385" i="5"/>
  <c r="E385" i="5"/>
  <c r="D385" i="5"/>
  <c r="C385" i="5"/>
  <c r="G385" i="5"/>
  <c r="F384" i="5"/>
  <c r="E384" i="5"/>
  <c r="D384" i="5"/>
  <c r="C384" i="5"/>
  <c r="G384" i="5"/>
  <c r="F383" i="5"/>
  <c r="E383" i="5"/>
  <c r="D383" i="5"/>
  <c r="C383" i="5"/>
  <c r="G383" i="5"/>
  <c r="F382" i="5"/>
  <c r="E382" i="5"/>
  <c r="D382" i="5"/>
  <c r="C382" i="5"/>
  <c r="G382" i="5"/>
  <c r="F381" i="5"/>
  <c r="E381" i="5"/>
  <c r="D381" i="5"/>
  <c r="C381" i="5"/>
  <c r="G381" i="5"/>
  <c r="F380" i="5"/>
  <c r="E380" i="5"/>
  <c r="D380" i="5"/>
  <c r="C380" i="5"/>
  <c r="G380" i="5"/>
  <c r="F379" i="5"/>
  <c r="E379" i="5"/>
  <c r="D379" i="5"/>
  <c r="C379" i="5"/>
  <c r="G379" i="5"/>
  <c r="F378" i="5"/>
  <c r="E378" i="5"/>
  <c r="D378" i="5"/>
  <c r="C378" i="5"/>
  <c r="G378" i="5"/>
  <c r="F377" i="5"/>
  <c r="E377" i="5"/>
  <c r="D377" i="5"/>
  <c r="C377" i="5"/>
  <c r="G377" i="5"/>
  <c r="F376" i="5"/>
  <c r="E376" i="5"/>
  <c r="D376" i="5"/>
  <c r="C376" i="5"/>
  <c r="G376" i="5"/>
  <c r="F375" i="5"/>
  <c r="E375" i="5"/>
  <c r="D375" i="5"/>
  <c r="C375" i="5"/>
  <c r="G375" i="5"/>
  <c r="F374" i="5"/>
  <c r="E374" i="5"/>
  <c r="D374" i="5"/>
  <c r="C374" i="5"/>
  <c r="G374" i="5"/>
  <c r="F373" i="5"/>
  <c r="E373" i="5"/>
  <c r="D373" i="5"/>
  <c r="C373" i="5"/>
  <c r="G373" i="5"/>
  <c r="F372" i="5"/>
  <c r="E372" i="5"/>
  <c r="D372" i="5"/>
  <c r="C372" i="5"/>
  <c r="G372" i="5"/>
  <c r="F371" i="5"/>
  <c r="E371" i="5"/>
  <c r="D371" i="5"/>
  <c r="C371" i="5"/>
  <c r="G371" i="5"/>
  <c r="F370" i="5"/>
  <c r="E370" i="5"/>
  <c r="D370" i="5"/>
  <c r="C370" i="5"/>
  <c r="G370" i="5"/>
  <c r="F369" i="5"/>
  <c r="E369" i="5"/>
  <c r="D369" i="5"/>
  <c r="C369" i="5"/>
  <c r="G369" i="5"/>
  <c r="F368" i="5"/>
  <c r="E368" i="5"/>
  <c r="D368" i="5"/>
  <c r="C368" i="5"/>
  <c r="G368" i="5"/>
  <c r="F367" i="5"/>
  <c r="E367" i="5"/>
  <c r="D367" i="5"/>
  <c r="C367" i="5"/>
  <c r="G367" i="5"/>
  <c r="F366" i="5"/>
  <c r="E366" i="5"/>
  <c r="D366" i="5"/>
  <c r="C366" i="5"/>
  <c r="G366" i="5"/>
  <c r="F365" i="5"/>
  <c r="E365" i="5"/>
  <c r="D365" i="5"/>
  <c r="C365" i="5"/>
  <c r="G365" i="5"/>
  <c r="F364" i="5"/>
  <c r="E364" i="5"/>
  <c r="D364" i="5"/>
  <c r="C364" i="5"/>
  <c r="G364" i="5"/>
  <c r="F363" i="5"/>
  <c r="E363" i="5"/>
  <c r="D363" i="5"/>
  <c r="C363" i="5"/>
  <c r="G363" i="5"/>
  <c r="F362" i="5"/>
  <c r="E362" i="5"/>
  <c r="D362" i="5"/>
  <c r="C362" i="5"/>
  <c r="G362" i="5"/>
  <c r="F361" i="5"/>
  <c r="E361" i="5"/>
  <c r="D361" i="5"/>
  <c r="C361" i="5"/>
  <c r="G361" i="5"/>
  <c r="F360" i="5"/>
  <c r="E360" i="5"/>
  <c r="D360" i="5"/>
  <c r="C360" i="5"/>
  <c r="G360" i="5"/>
  <c r="F359" i="5"/>
  <c r="E359" i="5"/>
  <c r="D359" i="5"/>
  <c r="C359" i="5"/>
  <c r="G359" i="5"/>
  <c r="F358" i="5"/>
  <c r="E358" i="5"/>
  <c r="D358" i="5"/>
  <c r="C358" i="5"/>
  <c r="G358" i="5"/>
  <c r="F357" i="5"/>
  <c r="E357" i="5"/>
  <c r="D357" i="5"/>
  <c r="C357" i="5"/>
  <c r="G357" i="5"/>
  <c r="F356" i="5"/>
  <c r="E356" i="5"/>
  <c r="D356" i="5"/>
  <c r="C356" i="5"/>
  <c r="G356" i="5"/>
  <c r="F355" i="5"/>
  <c r="E355" i="5"/>
  <c r="D355" i="5"/>
  <c r="C355" i="5"/>
  <c r="G355" i="5"/>
  <c r="F354" i="5"/>
  <c r="E354" i="5"/>
  <c r="D354" i="5"/>
  <c r="C354" i="5"/>
  <c r="G354" i="5"/>
  <c r="F353" i="5"/>
  <c r="E353" i="5"/>
  <c r="D353" i="5"/>
  <c r="C353" i="5"/>
  <c r="G353" i="5"/>
  <c r="F352" i="5"/>
  <c r="E352" i="5"/>
  <c r="D352" i="5"/>
  <c r="C352" i="5"/>
  <c r="G352" i="5"/>
  <c r="F351" i="5"/>
  <c r="E351" i="5"/>
  <c r="D351" i="5"/>
  <c r="C351" i="5"/>
  <c r="G351" i="5"/>
  <c r="F350" i="5"/>
  <c r="E350" i="5"/>
  <c r="D350" i="5"/>
  <c r="C350" i="5"/>
  <c r="G350" i="5"/>
  <c r="F349" i="5"/>
  <c r="E349" i="5"/>
  <c r="D349" i="5"/>
  <c r="C349" i="5"/>
  <c r="G349" i="5"/>
  <c r="F348" i="5"/>
  <c r="E348" i="5"/>
  <c r="D348" i="5"/>
  <c r="C348" i="5"/>
  <c r="G348" i="5"/>
  <c r="F347" i="5"/>
  <c r="E347" i="5"/>
  <c r="D347" i="5"/>
  <c r="C347" i="5"/>
  <c r="G347" i="5"/>
  <c r="F346" i="5"/>
  <c r="E346" i="5"/>
  <c r="D346" i="5"/>
  <c r="C346" i="5"/>
  <c r="G346" i="5"/>
  <c r="F345" i="5"/>
  <c r="E345" i="5"/>
  <c r="D345" i="5"/>
  <c r="C345" i="5"/>
  <c r="G345" i="5"/>
  <c r="F344" i="5"/>
  <c r="E344" i="5"/>
  <c r="D344" i="5"/>
  <c r="C344" i="5"/>
  <c r="G344" i="5"/>
  <c r="F343" i="5"/>
  <c r="E343" i="5"/>
  <c r="D343" i="5"/>
  <c r="C343" i="5"/>
  <c r="G343" i="5"/>
  <c r="F342" i="5"/>
  <c r="E342" i="5"/>
  <c r="D342" i="5"/>
  <c r="C342" i="5"/>
  <c r="G342" i="5"/>
  <c r="F341" i="5"/>
  <c r="E341" i="5"/>
  <c r="D341" i="5"/>
  <c r="C341" i="5"/>
  <c r="G341" i="5"/>
  <c r="F340" i="5"/>
  <c r="E340" i="5"/>
  <c r="D340" i="5"/>
  <c r="C340" i="5"/>
  <c r="G340" i="5"/>
  <c r="F339" i="5"/>
  <c r="E339" i="5"/>
  <c r="D339" i="5"/>
  <c r="C339" i="5"/>
  <c r="G339" i="5"/>
  <c r="F338" i="5"/>
  <c r="E338" i="5"/>
  <c r="D338" i="5"/>
  <c r="C338" i="5"/>
  <c r="G338" i="5"/>
  <c r="F337" i="5"/>
  <c r="E337" i="5"/>
  <c r="D337" i="5"/>
  <c r="C337" i="5"/>
  <c r="G337" i="5"/>
  <c r="F336" i="5"/>
  <c r="E336" i="5"/>
  <c r="D336" i="5"/>
  <c r="C336" i="5"/>
  <c r="G336" i="5"/>
  <c r="F335" i="5"/>
  <c r="E335" i="5"/>
  <c r="D335" i="5"/>
  <c r="C335" i="5"/>
  <c r="G335" i="5"/>
  <c r="F334" i="5"/>
  <c r="E334" i="5"/>
  <c r="D334" i="5"/>
  <c r="C334" i="5"/>
  <c r="G334" i="5"/>
  <c r="F333" i="5"/>
  <c r="E333" i="5"/>
  <c r="D333" i="5"/>
  <c r="C333" i="5"/>
  <c r="G333" i="5"/>
  <c r="F332" i="5"/>
  <c r="E332" i="5"/>
  <c r="D332" i="5"/>
  <c r="C332" i="5"/>
  <c r="G332" i="5"/>
  <c r="F331" i="5"/>
  <c r="E331" i="5"/>
  <c r="D331" i="5"/>
  <c r="C331" i="5"/>
  <c r="G331" i="5"/>
  <c r="F330" i="5"/>
  <c r="E330" i="5"/>
  <c r="D330" i="5"/>
  <c r="C330" i="5"/>
  <c r="G330" i="5"/>
  <c r="F329" i="5"/>
  <c r="E329" i="5"/>
  <c r="D329" i="5"/>
  <c r="C329" i="5"/>
  <c r="G329" i="5"/>
  <c r="F328" i="5"/>
  <c r="E328" i="5"/>
  <c r="D328" i="5"/>
  <c r="C328" i="5"/>
  <c r="G328" i="5"/>
  <c r="F327" i="5"/>
  <c r="E327" i="5"/>
  <c r="D327" i="5"/>
  <c r="C327" i="5"/>
  <c r="G327" i="5"/>
  <c r="F326" i="5"/>
  <c r="E326" i="5"/>
  <c r="D326" i="5"/>
  <c r="C326" i="5"/>
  <c r="G326" i="5"/>
  <c r="F325" i="5"/>
  <c r="E325" i="5"/>
  <c r="D325" i="5"/>
  <c r="C325" i="5"/>
  <c r="G325" i="5"/>
  <c r="F324" i="5"/>
  <c r="E324" i="5"/>
  <c r="D324" i="5"/>
  <c r="C324" i="5"/>
  <c r="G324" i="5"/>
  <c r="F323" i="5"/>
  <c r="E323" i="5"/>
  <c r="D323" i="5"/>
  <c r="C323" i="5"/>
  <c r="G323" i="5"/>
  <c r="F322" i="5"/>
  <c r="E322" i="5"/>
  <c r="D322" i="5"/>
  <c r="C322" i="5"/>
  <c r="G322" i="5"/>
  <c r="F321" i="5"/>
  <c r="E321" i="5"/>
  <c r="D321" i="5"/>
  <c r="C321" i="5"/>
  <c r="G321" i="5"/>
  <c r="F320" i="5"/>
  <c r="E320" i="5"/>
  <c r="D320" i="5"/>
  <c r="C320" i="5"/>
  <c r="G320" i="5"/>
  <c r="F319" i="5"/>
  <c r="E319" i="5"/>
  <c r="D319" i="5"/>
  <c r="C319" i="5"/>
  <c r="G319" i="5"/>
  <c r="F318" i="5"/>
  <c r="E318" i="5"/>
  <c r="D318" i="5"/>
  <c r="C318" i="5"/>
  <c r="G318" i="5"/>
  <c r="F317" i="5"/>
  <c r="E317" i="5"/>
  <c r="D317" i="5"/>
  <c r="C317" i="5"/>
  <c r="G317" i="5"/>
  <c r="F316" i="5"/>
  <c r="E316" i="5"/>
  <c r="D316" i="5"/>
  <c r="C316" i="5"/>
  <c r="G316" i="5"/>
  <c r="F315" i="5"/>
  <c r="E315" i="5"/>
  <c r="D315" i="5"/>
  <c r="C315" i="5"/>
  <c r="G315" i="5"/>
  <c r="F314" i="5"/>
  <c r="E314" i="5"/>
  <c r="D314" i="5"/>
  <c r="C314" i="5"/>
  <c r="G314" i="5"/>
  <c r="F313" i="5"/>
  <c r="E313" i="5"/>
  <c r="D313" i="5"/>
  <c r="C313" i="5"/>
  <c r="G313" i="5"/>
  <c r="F312" i="5"/>
  <c r="E312" i="5"/>
  <c r="D312" i="5"/>
  <c r="C312" i="5"/>
  <c r="G312" i="5"/>
  <c r="F311" i="5"/>
  <c r="E311" i="5"/>
  <c r="D311" i="5"/>
  <c r="C311" i="5"/>
  <c r="G311" i="5"/>
  <c r="F310" i="5"/>
  <c r="E310" i="5"/>
  <c r="D310" i="5"/>
  <c r="C310" i="5"/>
  <c r="G310" i="5"/>
  <c r="F309" i="5"/>
  <c r="E309" i="5"/>
  <c r="D309" i="5"/>
  <c r="C309" i="5"/>
  <c r="G309" i="5"/>
  <c r="F308" i="5"/>
  <c r="E308" i="5"/>
  <c r="D308" i="5"/>
  <c r="C308" i="5"/>
  <c r="G308" i="5"/>
  <c r="F307" i="5"/>
  <c r="E307" i="5"/>
  <c r="D307" i="5"/>
  <c r="C307" i="5"/>
  <c r="G307" i="5"/>
  <c r="F306" i="5"/>
  <c r="E306" i="5"/>
  <c r="D306" i="5"/>
  <c r="C306" i="5"/>
  <c r="G306" i="5"/>
  <c r="F305" i="5"/>
  <c r="E305" i="5"/>
  <c r="D305" i="5"/>
  <c r="C305" i="5"/>
  <c r="G305" i="5"/>
  <c r="F304" i="5"/>
  <c r="E304" i="5"/>
  <c r="D304" i="5"/>
  <c r="C304" i="5"/>
  <c r="G304" i="5"/>
  <c r="F303" i="5"/>
  <c r="E303" i="5"/>
  <c r="D303" i="5"/>
  <c r="C303" i="5"/>
  <c r="G303" i="5"/>
  <c r="F302" i="5"/>
  <c r="E302" i="5"/>
  <c r="D302" i="5"/>
  <c r="C302" i="5"/>
  <c r="G302" i="5"/>
  <c r="F301" i="5"/>
  <c r="E301" i="5"/>
  <c r="D301" i="5"/>
  <c r="C301" i="5"/>
  <c r="G301" i="5"/>
  <c r="F300" i="5"/>
  <c r="E300" i="5"/>
  <c r="D300" i="5"/>
  <c r="C300" i="5"/>
  <c r="G300" i="5"/>
  <c r="F299" i="5"/>
  <c r="E299" i="5"/>
  <c r="D299" i="5"/>
  <c r="C299" i="5"/>
  <c r="G299" i="5"/>
  <c r="F298" i="5"/>
  <c r="E298" i="5"/>
  <c r="D298" i="5"/>
  <c r="C298" i="5"/>
  <c r="G298" i="5"/>
  <c r="F297" i="5"/>
  <c r="E297" i="5"/>
  <c r="D297" i="5"/>
  <c r="C297" i="5"/>
  <c r="G297" i="5"/>
  <c r="F296" i="5"/>
  <c r="E296" i="5"/>
  <c r="D296" i="5"/>
  <c r="C296" i="5"/>
  <c r="G296" i="5"/>
  <c r="F295" i="5"/>
  <c r="E295" i="5"/>
  <c r="D295" i="5"/>
  <c r="C295" i="5"/>
  <c r="G295" i="5"/>
  <c r="F294" i="5"/>
  <c r="E294" i="5"/>
  <c r="D294" i="5"/>
  <c r="C294" i="5"/>
  <c r="G294" i="5"/>
  <c r="F293" i="5"/>
  <c r="E293" i="5"/>
  <c r="D293" i="5"/>
  <c r="C293" i="5"/>
  <c r="G293" i="5"/>
  <c r="F292" i="5"/>
  <c r="E292" i="5"/>
  <c r="D292" i="5"/>
  <c r="C292" i="5"/>
  <c r="G292" i="5"/>
  <c r="F291" i="5"/>
  <c r="E291" i="5"/>
  <c r="D291" i="5"/>
  <c r="C291" i="5"/>
  <c r="G291" i="5"/>
  <c r="F290" i="5"/>
  <c r="E290" i="5"/>
  <c r="D290" i="5"/>
  <c r="C290" i="5"/>
  <c r="G290" i="5"/>
  <c r="F289" i="5"/>
  <c r="E289" i="5"/>
  <c r="D289" i="5"/>
  <c r="C289" i="5"/>
  <c r="G289" i="5"/>
  <c r="F288" i="5"/>
  <c r="E288" i="5"/>
  <c r="D288" i="5"/>
  <c r="C288" i="5"/>
  <c r="G288" i="5"/>
  <c r="F287" i="5"/>
  <c r="E287" i="5"/>
  <c r="D287" i="5"/>
  <c r="C287" i="5"/>
  <c r="G287" i="5"/>
  <c r="F286" i="5"/>
  <c r="E286" i="5"/>
  <c r="D286" i="5"/>
  <c r="C286" i="5"/>
  <c r="G286" i="5"/>
  <c r="F285" i="5"/>
  <c r="E285" i="5"/>
  <c r="D285" i="5"/>
  <c r="C285" i="5"/>
  <c r="G285" i="5"/>
  <c r="F284" i="5"/>
  <c r="E284" i="5"/>
  <c r="D284" i="5"/>
  <c r="C284" i="5"/>
  <c r="G284" i="5"/>
  <c r="F283" i="5"/>
  <c r="E283" i="5"/>
  <c r="D283" i="5"/>
  <c r="C283" i="5"/>
  <c r="G283" i="5"/>
  <c r="F282" i="5"/>
  <c r="E282" i="5"/>
  <c r="D282" i="5"/>
  <c r="C282" i="5"/>
  <c r="G282" i="5"/>
  <c r="F281" i="5"/>
  <c r="E281" i="5"/>
  <c r="D281" i="5"/>
  <c r="C281" i="5"/>
  <c r="G281" i="5"/>
  <c r="F280" i="5"/>
  <c r="E280" i="5"/>
  <c r="D280" i="5"/>
  <c r="C280" i="5"/>
  <c r="G280" i="5"/>
  <c r="F279" i="5"/>
  <c r="E279" i="5"/>
  <c r="D279" i="5"/>
  <c r="C279" i="5"/>
  <c r="G279" i="5"/>
  <c r="F278" i="5"/>
  <c r="E278" i="5"/>
  <c r="D278" i="5"/>
  <c r="C278" i="5"/>
  <c r="G278" i="5"/>
  <c r="F277" i="5"/>
  <c r="E277" i="5"/>
  <c r="D277" i="5"/>
  <c r="C277" i="5"/>
  <c r="G277" i="5"/>
  <c r="F276" i="5"/>
  <c r="E276" i="5"/>
  <c r="D276" i="5"/>
  <c r="C276" i="5"/>
  <c r="G276" i="5"/>
  <c r="F275" i="5"/>
  <c r="E275" i="5"/>
  <c r="D275" i="5"/>
  <c r="C275" i="5"/>
  <c r="G275" i="5"/>
  <c r="F274" i="5"/>
  <c r="E274" i="5"/>
  <c r="D274" i="5"/>
  <c r="C274" i="5"/>
  <c r="G274" i="5"/>
  <c r="F273" i="5"/>
  <c r="E273" i="5"/>
  <c r="D273" i="5"/>
  <c r="C273" i="5"/>
  <c r="G273" i="5"/>
  <c r="F272" i="5"/>
  <c r="E272" i="5"/>
  <c r="D272" i="5"/>
  <c r="C272" i="5"/>
  <c r="G272" i="5"/>
  <c r="F271" i="5"/>
  <c r="E271" i="5"/>
  <c r="D271" i="5"/>
  <c r="C271" i="5"/>
  <c r="G271" i="5"/>
  <c r="F270" i="5"/>
  <c r="E270" i="5"/>
  <c r="D270" i="5"/>
  <c r="C270" i="5"/>
  <c r="G270" i="5"/>
  <c r="F269" i="5"/>
  <c r="E269" i="5"/>
  <c r="D269" i="5"/>
  <c r="C269" i="5"/>
  <c r="G269" i="5"/>
  <c r="F268" i="5"/>
  <c r="E268" i="5"/>
  <c r="D268" i="5"/>
  <c r="C268" i="5"/>
  <c r="G268" i="5"/>
  <c r="F267" i="5"/>
  <c r="E267" i="5"/>
  <c r="D267" i="5"/>
  <c r="C267" i="5"/>
  <c r="G267" i="5"/>
  <c r="F266" i="5"/>
  <c r="E266" i="5"/>
  <c r="D266" i="5"/>
  <c r="C266" i="5"/>
  <c r="G266" i="5"/>
  <c r="F265" i="5"/>
  <c r="E265" i="5"/>
  <c r="D265" i="5"/>
  <c r="C265" i="5"/>
  <c r="G265" i="5"/>
  <c r="F264" i="5"/>
  <c r="E264" i="5"/>
  <c r="D264" i="5"/>
  <c r="C264" i="5"/>
  <c r="G264" i="5"/>
  <c r="F263" i="5"/>
  <c r="E263" i="5"/>
  <c r="D263" i="5"/>
  <c r="C263" i="5"/>
  <c r="G263" i="5"/>
  <c r="F262" i="5"/>
  <c r="E262" i="5"/>
  <c r="D262" i="5"/>
  <c r="C262" i="5"/>
  <c r="G262" i="5"/>
  <c r="F261" i="5"/>
  <c r="E261" i="5"/>
  <c r="D261" i="5"/>
  <c r="C261" i="5"/>
  <c r="G261" i="5"/>
  <c r="F260" i="5"/>
  <c r="E260" i="5"/>
  <c r="D260" i="5"/>
  <c r="C260" i="5"/>
  <c r="G260" i="5"/>
  <c r="F259" i="5"/>
  <c r="E259" i="5"/>
  <c r="D259" i="5"/>
  <c r="C259" i="5"/>
  <c r="G259" i="5"/>
  <c r="F258" i="5"/>
  <c r="E258" i="5"/>
  <c r="D258" i="5"/>
  <c r="C258" i="5"/>
  <c r="G258" i="5"/>
  <c r="F257" i="5"/>
  <c r="E257" i="5"/>
  <c r="D257" i="5"/>
  <c r="C257" i="5"/>
  <c r="G257" i="5"/>
  <c r="F256" i="5"/>
  <c r="E256" i="5"/>
  <c r="D256" i="5"/>
  <c r="C256" i="5"/>
  <c r="G256" i="5"/>
  <c r="F255" i="5"/>
  <c r="E255" i="5"/>
  <c r="D255" i="5"/>
  <c r="C255" i="5"/>
  <c r="G255" i="5"/>
  <c r="F254" i="5"/>
  <c r="E254" i="5"/>
  <c r="D254" i="5"/>
  <c r="C254" i="5"/>
  <c r="G254" i="5"/>
  <c r="F253" i="5"/>
  <c r="E253" i="5"/>
  <c r="D253" i="5"/>
  <c r="C253" i="5"/>
  <c r="G253" i="5"/>
  <c r="F252" i="5"/>
  <c r="E252" i="5"/>
  <c r="D252" i="5"/>
  <c r="C252" i="5"/>
  <c r="G252" i="5"/>
  <c r="F251" i="5"/>
  <c r="E251" i="5"/>
  <c r="D251" i="5"/>
  <c r="C251" i="5"/>
  <c r="G251" i="5"/>
  <c r="F250" i="5"/>
  <c r="E250" i="5"/>
  <c r="D250" i="5"/>
  <c r="C250" i="5"/>
  <c r="G250" i="5"/>
  <c r="F249" i="5"/>
  <c r="E249" i="5"/>
  <c r="D249" i="5"/>
  <c r="C249" i="5"/>
  <c r="G249" i="5"/>
  <c r="F248" i="5"/>
  <c r="E248" i="5"/>
  <c r="D248" i="5"/>
  <c r="C248" i="5"/>
  <c r="G248" i="5"/>
  <c r="F247" i="5"/>
  <c r="E247" i="5"/>
  <c r="D247" i="5"/>
  <c r="C247" i="5"/>
  <c r="G247" i="5"/>
  <c r="F246" i="5"/>
  <c r="E246" i="5"/>
  <c r="D246" i="5"/>
  <c r="C246" i="5"/>
  <c r="G246" i="5"/>
  <c r="F245" i="5"/>
  <c r="E245" i="5"/>
  <c r="D245" i="5"/>
  <c r="C245" i="5"/>
  <c r="B245" i="5"/>
  <c r="G245" i="5"/>
  <c r="F244" i="5"/>
  <c r="E244" i="5"/>
  <c r="D244" i="5"/>
  <c r="C244" i="5"/>
  <c r="G244" i="5"/>
  <c r="F243" i="5"/>
  <c r="E243" i="5"/>
  <c r="D243" i="5"/>
  <c r="C243" i="5"/>
  <c r="G243" i="5"/>
  <c r="F242" i="5"/>
  <c r="E242" i="5"/>
  <c r="D242" i="5"/>
  <c r="C242" i="5"/>
  <c r="G242" i="5"/>
  <c r="F241" i="5"/>
  <c r="E241" i="5"/>
  <c r="D241" i="5"/>
  <c r="C241" i="5"/>
  <c r="G241" i="5"/>
  <c r="F240" i="5"/>
  <c r="E240" i="5"/>
  <c r="D240" i="5"/>
  <c r="C240" i="5"/>
  <c r="G240" i="5"/>
  <c r="F239" i="5"/>
  <c r="E239" i="5"/>
  <c r="D239" i="5"/>
  <c r="C239" i="5"/>
  <c r="G239" i="5"/>
  <c r="F238" i="5"/>
  <c r="E238" i="5"/>
  <c r="D238" i="5"/>
  <c r="C238" i="5"/>
  <c r="G238" i="5"/>
  <c r="F237" i="5"/>
  <c r="E237" i="5"/>
  <c r="D237" i="5"/>
  <c r="C237" i="5"/>
  <c r="B237" i="5"/>
  <c r="G237" i="5"/>
  <c r="F236" i="5"/>
  <c r="E236" i="5"/>
  <c r="D236" i="5"/>
  <c r="C236" i="5"/>
  <c r="G236" i="5"/>
  <c r="F235" i="5"/>
  <c r="E235" i="5"/>
  <c r="D235" i="5"/>
  <c r="C235" i="5"/>
  <c r="G235" i="5"/>
  <c r="F234" i="5"/>
  <c r="E234" i="5"/>
  <c r="D234" i="5"/>
  <c r="C234" i="5"/>
  <c r="G234" i="5"/>
  <c r="F233" i="5"/>
  <c r="E233" i="5"/>
  <c r="D233" i="5"/>
  <c r="C233" i="5"/>
  <c r="G233" i="5"/>
  <c r="F232" i="5"/>
  <c r="E232" i="5"/>
  <c r="D232" i="5"/>
  <c r="C232" i="5"/>
  <c r="G232" i="5"/>
  <c r="F231" i="5"/>
  <c r="E231" i="5"/>
  <c r="D231" i="5"/>
  <c r="C231" i="5"/>
  <c r="G231" i="5"/>
  <c r="F230" i="5"/>
  <c r="E230" i="5"/>
  <c r="D230" i="5"/>
  <c r="C230" i="5"/>
  <c r="G230" i="5"/>
  <c r="F229" i="5"/>
  <c r="E229" i="5"/>
  <c r="D229" i="5"/>
  <c r="C229" i="5"/>
  <c r="G229" i="5"/>
  <c r="F228" i="5"/>
  <c r="E228" i="5"/>
  <c r="D228" i="5"/>
  <c r="C228" i="5"/>
  <c r="G228" i="5"/>
  <c r="F227" i="5"/>
  <c r="E227" i="5"/>
  <c r="D227" i="5"/>
  <c r="C227" i="5"/>
  <c r="G227" i="5"/>
  <c r="F226" i="5"/>
  <c r="E226" i="5"/>
  <c r="D226" i="5"/>
  <c r="C226" i="5"/>
  <c r="G226" i="5"/>
  <c r="F225" i="5"/>
  <c r="E225" i="5"/>
  <c r="D225" i="5"/>
  <c r="C225" i="5"/>
  <c r="G225" i="5"/>
  <c r="F224" i="5"/>
  <c r="E224" i="5"/>
  <c r="D224" i="5"/>
  <c r="C224" i="5"/>
  <c r="G224" i="5"/>
  <c r="F223" i="5"/>
  <c r="E223" i="5"/>
  <c r="D223" i="5"/>
  <c r="C223" i="5"/>
  <c r="G223" i="5"/>
  <c r="F222" i="5"/>
  <c r="E222" i="5"/>
  <c r="D222" i="5"/>
  <c r="C222" i="5"/>
  <c r="G222" i="5"/>
  <c r="F221" i="5"/>
  <c r="E221" i="5"/>
  <c r="D221" i="5"/>
  <c r="C221" i="5"/>
  <c r="G221" i="5"/>
  <c r="F220" i="5"/>
  <c r="E220" i="5"/>
  <c r="D220" i="5"/>
  <c r="C220" i="5"/>
  <c r="G220" i="5"/>
  <c r="F219" i="5"/>
  <c r="E219" i="5"/>
  <c r="D219" i="5"/>
  <c r="C219" i="5"/>
  <c r="G219" i="5"/>
  <c r="F218" i="5"/>
  <c r="E218" i="5"/>
  <c r="D218" i="5"/>
  <c r="C218" i="5"/>
  <c r="G218" i="5"/>
  <c r="F217" i="5"/>
  <c r="E217" i="5"/>
  <c r="D217" i="5"/>
  <c r="C217" i="5"/>
  <c r="G217" i="5"/>
  <c r="F216" i="5"/>
  <c r="E216" i="5"/>
  <c r="D216" i="5"/>
  <c r="C216" i="5"/>
  <c r="G216" i="5"/>
  <c r="F215" i="5"/>
  <c r="E215" i="5"/>
  <c r="D215" i="5"/>
  <c r="C215" i="5"/>
  <c r="G215" i="5"/>
  <c r="F214" i="5"/>
  <c r="E214" i="5"/>
  <c r="D214" i="5"/>
  <c r="C214" i="5"/>
  <c r="G214" i="5"/>
  <c r="F213" i="5"/>
  <c r="E213" i="5"/>
  <c r="D213" i="5"/>
  <c r="C213" i="5"/>
  <c r="G213" i="5"/>
  <c r="F212" i="5"/>
  <c r="E212" i="5"/>
  <c r="D212" i="5"/>
  <c r="C212" i="5"/>
  <c r="G212" i="5"/>
  <c r="F211" i="5"/>
  <c r="E211" i="5"/>
  <c r="D211" i="5"/>
  <c r="C211" i="5"/>
  <c r="G211" i="5"/>
  <c r="F210" i="5"/>
  <c r="E210" i="5"/>
  <c r="D210" i="5"/>
  <c r="C210" i="5"/>
  <c r="G210" i="5"/>
  <c r="F209" i="5"/>
  <c r="E209" i="5"/>
  <c r="D209" i="5"/>
  <c r="C209" i="5"/>
  <c r="G209" i="5"/>
  <c r="F208" i="5"/>
  <c r="E208" i="5"/>
  <c r="D208" i="5"/>
  <c r="C208" i="5"/>
  <c r="G208" i="5"/>
  <c r="F207" i="5"/>
  <c r="E207" i="5"/>
  <c r="D207" i="5"/>
  <c r="C207" i="5"/>
  <c r="G207" i="5"/>
  <c r="F206" i="5"/>
  <c r="E206" i="5"/>
  <c r="D206" i="5"/>
  <c r="C206" i="5"/>
  <c r="G206" i="5"/>
  <c r="F205" i="5"/>
  <c r="E205" i="5"/>
  <c r="D205" i="5"/>
  <c r="C205" i="5"/>
  <c r="G205" i="5"/>
  <c r="F204" i="5"/>
  <c r="E204" i="5"/>
  <c r="D204" i="5"/>
  <c r="C204" i="5"/>
  <c r="G204" i="5"/>
  <c r="F203" i="5"/>
  <c r="E203" i="5"/>
  <c r="D203" i="5"/>
  <c r="C203" i="5"/>
  <c r="G203" i="5"/>
  <c r="G202" i="5"/>
  <c r="G201" i="5"/>
  <c r="G200"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199" i="5"/>
  <c r="G123"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4" i="5"/>
  <c r="C5" i="5"/>
  <c r="D5" i="5"/>
  <c r="E5" i="5"/>
  <c r="C6" i="5"/>
  <c r="D6" i="5"/>
  <c r="E6" i="5"/>
  <c r="C7" i="5"/>
  <c r="D7" i="5"/>
  <c r="E7" i="5"/>
  <c r="C8" i="5"/>
  <c r="D8" i="5"/>
  <c r="E8" i="5"/>
  <c r="C9" i="5"/>
  <c r="D9" i="5"/>
  <c r="E9" i="5"/>
  <c r="C10" i="5"/>
  <c r="D10" i="5"/>
  <c r="E10" i="5"/>
  <c r="C11" i="5"/>
  <c r="D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C24" i="5"/>
  <c r="D24" i="5"/>
  <c r="E24" i="5"/>
  <c r="C25" i="5"/>
  <c r="D25" i="5"/>
  <c r="E25" i="5"/>
  <c r="C26" i="5"/>
  <c r="D26" i="5"/>
  <c r="E26" i="5"/>
  <c r="C27" i="5"/>
  <c r="D27" i="5"/>
  <c r="E27" i="5"/>
  <c r="C28" i="5"/>
  <c r="D28" i="5"/>
  <c r="E28" i="5"/>
  <c r="C29" i="5"/>
  <c r="D29" i="5"/>
  <c r="E29" i="5"/>
  <c r="C30" i="5"/>
  <c r="D30" i="5"/>
  <c r="E30" i="5"/>
  <c r="C31" i="5"/>
  <c r="D31" i="5"/>
  <c r="E31" i="5"/>
  <c r="C32" i="5"/>
  <c r="D32" i="5"/>
  <c r="E32" i="5"/>
  <c r="C33" i="5"/>
  <c r="D33" i="5"/>
  <c r="E33" i="5"/>
  <c r="C34" i="5"/>
  <c r="D34" i="5"/>
  <c r="E34" i="5"/>
  <c r="C35" i="5"/>
  <c r="D35" i="5"/>
  <c r="E35" i="5"/>
  <c r="C36" i="5"/>
  <c r="D36" i="5"/>
  <c r="E36" i="5"/>
  <c r="C37" i="5"/>
  <c r="D37" i="5"/>
  <c r="E37" i="5"/>
  <c r="C38" i="5"/>
  <c r="D38" i="5"/>
  <c r="E38" i="5"/>
  <c r="C39" i="5"/>
  <c r="D39" i="5"/>
  <c r="E39" i="5"/>
  <c r="C40" i="5"/>
  <c r="D40" i="5"/>
  <c r="E40" i="5"/>
  <c r="C41" i="5"/>
  <c r="D41" i="5"/>
  <c r="E41" i="5"/>
  <c r="C42" i="5"/>
  <c r="D42" i="5"/>
  <c r="E42" i="5"/>
  <c r="C43" i="5"/>
  <c r="D43" i="5"/>
  <c r="E43" i="5"/>
  <c r="C44" i="5"/>
  <c r="D44" i="5"/>
  <c r="E44" i="5"/>
  <c r="C45" i="5"/>
  <c r="D45" i="5"/>
  <c r="E45" i="5"/>
  <c r="C46" i="5"/>
  <c r="D46" i="5"/>
  <c r="E46" i="5"/>
  <c r="C47" i="5"/>
  <c r="D47" i="5"/>
  <c r="E47" i="5"/>
  <c r="C48" i="5"/>
  <c r="D48" i="5"/>
  <c r="E48" i="5"/>
  <c r="C49" i="5"/>
  <c r="D49" i="5"/>
  <c r="E49" i="5"/>
  <c r="C50" i="5"/>
  <c r="D50" i="5"/>
  <c r="E50" i="5"/>
  <c r="C51" i="5"/>
  <c r="D51" i="5"/>
  <c r="E51" i="5"/>
  <c r="C52" i="5"/>
  <c r="D52" i="5"/>
  <c r="E52" i="5"/>
  <c r="C53" i="5"/>
  <c r="D53" i="5"/>
  <c r="E53" i="5"/>
  <c r="C54" i="5"/>
  <c r="D54" i="5"/>
  <c r="E54" i="5"/>
  <c r="C55" i="5"/>
  <c r="D55" i="5"/>
  <c r="E55" i="5"/>
  <c r="C56" i="5"/>
  <c r="D56" i="5"/>
  <c r="E56" i="5"/>
  <c r="C57" i="5"/>
  <c r="D57" i="5"/>
  <c r="E57" i="5"/>
  <c r="C58" i="5"/>
  <c r="D58" i="5"/>
  <c r="E58" i="5"/>
  <c r="C59" i="5"/>
  <c r="D59" i="5"/>
  <c r="E59" i="5"/>
  <c r="C60" i="5"/>
  <c r="D60" i="5"/>
  <c r="E60" i="5"/>
  <c r="C61" i="5"/>
  <c r="D61" i="5"/>
  <c r="E61" i="5"/>
  <c r="C62" i="5"/>
  <c r="D62" i="5"/>
  <c r="E62" i="5"/>
  <c r="C63" i="5"/>
  <c r="D63" i="5"/>
  <c r="E63" i="5"/>
  <c r="C64" i="5"/>
  <c r="D64" i="5"/>
  <c r="E64" i="5"/>
  <c r="C65" i="5"/>
  <c r="D65" i="5"/>
  <c r="E65" i="5"/>
  <c r="C66" i="5"/>
  <c r="D66" i="5"/>
  <c r="E66" i="5"/>
  <c r="C67" i="5"/>
  <c r="D67" i="5"/>
  <c r="E67" i="5"/>
  <c r="C68" i="5"/>
  <c r="D68" i="5"/>
  <c r="E68" i="5"/>
  <c r="C69" i="5"/>
  <c r="D69" i="5"/>
  <c r="E69" i="5"/>
  <c r="C70" i="5"/>
  <c r="D70" i="5"/>
  <c r="E70" i="5"/>
  <c r="C71" i="5"/>
  <c r="D71" i="5"/>
  <c r="E71" i="5"/>
  <c r="C72" i="5"/>
  <c r="D72" i="5"/>
  <c r="E72" i="5"/>
  <c r="C73" i="5"/>
  <c r="D73" i="5"/>
  <c r="E73" i="5"/>
  <c r="C74" i="5"/>
  <c r="D74" i="5"/>
  <c r="E74" i="5"/>
  <c r="C75" i="5"/>
  <c r="D75" i="5"/>
  <c r="E75" i="5"/>
  <c r="C76" i="5"/>
  <c r="D76" i="5"/>
  <c r="E76" i="5"/>
  <c r="C77" i="5"/>
  <c r="D77" i="5"/>
  <c r="E77" i="5"/>
  <c r="C78" i="5"/>
  <c r="D78" i="5"/>
  <c r="E78" i="5"/>
  <c r="C79" i="5"/>
  <c r="D79" i="5"/>
  <c r="E79" i="5"/>
  <c r="C80" i="5"/>
  <c r="D80" i="5"/>
  <c r="E80" i="5"/>
  <c r="C81" i="5"/>
  <c r="D81" i="5"/>
  <c r="E81" i="5"/>
  <c r="C82" i="5"/>
  <c r="D82" i="5"/>
  <c r="E82" i="5"/>
  <c r="C83" i="5"/>
  <c r="D83" i="5"/>
  <c r="E83" i="5"/>
  <c r="C84" i="5"/>
  <c r="D84" i="5"/>
  <c r="E84" i="5"/>
  <c r="C85" i="5"/>
  <c r="D85" i="5"/>
  <c r="E85" i="5"/>
  <c r="C86" i="5"/>
  <c r="D86" i="5"/>
  <c r="E86" i="5"/>
  <c r="C87" i="5"/>
  <c r="D87" i="5"/>
  <c r="E87" i="5"/>
  <c r="C88" i="5"/>
  <c r="D88" i="5"/>
  <c r="E88" i="5"/>
  <c r="C89" i="5"/>
  <c r="D89" i="5"/>
  <c r="E89" i="5"/>
  <c r="C90" i="5"/>
  <c r="D90" i="5"/>
  <c r="E90" i="5"/>
  <c r="C91" i="5"/>
  <c r="D91" i="5"/>
  <c r="E91" i="5"/>
  <c r="C92" i="5"/>
  <c r="D92" i="5"/>
  <c r="E92" i="5"/>
  <c r="G92" i="5"/>
  <c r="C93" i="5"/>
  <c r="D93" i="5"/>
  <c r="E93" i="5"/>
  <c r="C94" i="5"/>
  <c r="D94" i="5"/>
  <c r="E94" i="5"/>
  <c r="C95" i="5"/>
  <c r="D95" i="5"/>
  <c r="E95" i="5"/>
  <c r="C96" i="5"/>
  <c r="D96" i="5"/>
  <c r="E96" i="5"/>
  <c r="C97" i="5"/>
  <c r="D97" i="5"/>
  <c r="E97" i="5"/>
  <c r="C98" i="5"/>
  <c r="D98" i="5"/>
  <c r="E98" i="5"/>
  <c r="C99" i="5"/>
  <c r="D99" i="5"/>
  <c r="E99" i="5"/>
  <c r="C100" i="5"/>
  <c r="D100" i="5"/>
  <c r="E100" i="5"/>
  <c r="C101" i="5"/>
  <c r="D101" i="5"/>
  <c r="E101" i="5"/>
  <c r="C102" i="5"/>
  <c r="D102" i="5"/>
  <c r="E102" i="5"/>
  <c r="C103" i="5"/>
  <c r="D103" i="5"/>
  <c r="E103" i="5"/>
  <c r="C104" i="5"/>
  <c r="D104" i="5"/>
  <c r="E104" i="5"/>
  <c r="C105" i="5"/>
  <c r="D105" i="5"/>
  <c r="E105" i="5"/>
  <c r="C106" i="5"/>
  <c r="D106" i="5"/>
  <c r="E106" i="5"/>
  <c r="C107" i="5"/>
  <c r="D107" i="5"/>
  <c r="E107" i="5"/>
  <c r="C108" i="5"/>
  <c r="D108" i="5"/>
  <c r="E108" i="5"/>
  <c r="C109" i="5"/>
  <c r="D109" i="5"/>
  <c r="E109" i="5"/>
  <c r="C110" i="5"/>
  <c r="D110" i="5"/>
  <c r="E110" i="5"/>
  <c r="C111" i="5"/>
  <c r="D111" i="5"/>
  <c r="E111" i="5"/>
  <c r="C112" i="5"/>
  <c r="D112" i="5"/>
  <c r="E112" i="5"/>
  <c r="C113" i="5"/>
  <c r="D113" i="5"/>
  <c r="E113" i="5"/>
  <c r="C114" i="5"/>
  <c r="D114" i="5"/>
  <c r="E114" i="5"/>
  <c r="C115" i="5"/>
  <c r="D115" i="5"/>
  <c r="E115" i="5"/>
  <c r="C116" i="5"/>
  <c r="D116" i="5"/>
  <c r="E116" i="5"/>
  <c r="C117" i="5"/>
  <c r="D117" i="5"/>
  <c r="E117" i="5"/>
  <c r="C118" i="5"/>
  <c r="D118" i="5"/>
  <c r="E118" i="5"/>
  <c r="C119" i="5"/>
  <c r="D119" i="5"/>
  <c r="E119" i="5"/>
  <c r="C120" i="5"/>
  <c r="D120" i="5"/>
  <c r="E120" i="5"/>
  <c r="C121" i="5"/>
  <c r="D121" i="5"/>
  <c r="E121" i="5"/>
  <c r="C122" i="5"/>
  <c r="D122" i="5"/>
  <c r="E122" i="5"/>
  <c r="C123" i="5"/>
  <c r="D123" i="5"/>
  <c r="E123" i="5"/>
  <c r="C124" i="5"/>
  <c r="D124" i="5"/>
  <c r="E124" i="5"/>
  <c r="C125" i="5"/>
  <c r="D125" i="5"/>
  <c r="E125" i="5"/>
  <c r="C126" i="5"/>
  <c r="D126" i="5"/>
  <c r="E126" i="5"/>
  <c r="C127" i="5"/>
  <c r="D127" i="5"/>
  <c r="E127" i="5"/>
  <c r="C128" i="5"/>
  <c r="D128" i="5"/>
  <c r="E128" i="5"/>
  <c r="C129" i="5"/>
  <c r="D129" i="5"/>
  <c r="E129" i="5"/>
  <c r="C130" i="5"/>
  <c r="D130" i="5"/>
  <c r="E130" i="5"/>
  <c r="C131" i="5"/>
  <c r="D131" i="5"/>
  <c r="E131" i="5"/>
  <c r="C132" i="5"/>
  <c r="D132" i="5"/>
  <c r="E132" i="5"/>
  <c r="C133" i="5"/>
  <c r="D133" i="5"/>
  <c r="E133" i="5"/>
  <c r="C134" i="5"/>
  <c r="D134" i="5"/>
  <c r="E134" i="5"/>
  <c r="C135" i="5"/>
  <c r="D135" i="5"/>
  <c r="E135" i="5"/>
  <c r="C136" i="5"/>
  <c r="D136" i="5"/>
  <c r="E136" i="5"/>
  <c r="C137" i="5"/>
  <c r="D137" i="5"/>
  <c r="E137" i="5"/>
  <c r="C138" i="5"/>
  <c r="D138" i="5"/>
  <c r="E138" i="5"/>
  <c r="C139" i="5"/>
  <c r="D139" i="5"/>
  <c r="E139" i="5"/>
  <c r="C140" i="5"/>
  <c r="D140" i="5"/>
  <c r="E140" i="5"/>
  <c r="C141" i="5"/>
  <c r="D141" i="5"/>
  <c r="E141" i="5"/>
  <c r="C142" i="5"/>
  <c r="D142" i="5"/>
  <c r="E142" i="5"/>
  <c r="C143" i="5"/>
  <c r="D143" i="5"/>
  <c r="E143" i="5"/>
  <c r="C144" i="5"/>
  <c r="D144" i="5"/>
  <c r="E144" i="5"/>
  <c r="C145" i="5"/>
  <c r="D145" i="5"/>
  <c r="E145" i="5"/>
  <c r="C146" i="5"/>
  <c r="D146" i="5"/>
  <c r="E146" i="5"/>
  <c r="C147" i="5"/>
  <c r="D147" i="5"/>
  <c r="E147" i="5"/>
  <c r="C148" i="5"/>
  <c r="D148" i="5"/>
  <c r="E148" i="5"/>
  <c r="C149" i="5"/>
  <c r="D149" i="5"/>
  <c r="E149" i="5"/>
  <c r="C150" i="5"/>
  <c r="D150" i="5"/>
  <c r="E150" i="5"/>
  <c r="C151" i="5"/>
  <c r="D151" i="5"/>
  <c r="E151" i="5"/>
  <c r="C152" i="5"/>
  <c r="D152" i="5"/>
  <c r="E152" i="5"/>
  <c r="C153" i="5"/>
  <c r="D153" i="5"/>
  <c r="E153" i="5"/>
  <c r="C154" i="5"/>
  <c r="D154" i="5"/>
  <c r="E154" i="5"/>
  <c r="G154" i="5"/>
  <c r="C155" i="5"/>
  <c r="D155" i="5"/>
  <c r="E155" i="5"/>
  <c r="C156" i="5"/>
  <c r="D156" i="5"/>
  <c r="E156" i="5"/>
  <c r="C157" i="5"/>
  <c r="D157" i="5"/>
  <c r="E157" i="5"/>
  <c r="C158" i="5"/>
  <c r="D158" i="5"/>
  <c r="E158" i="5"/>
  <c r="C159" i="5"/>
  <c r="D159" i="5"/>
  <c r="E159" i="5"/>
  <c r="C160" i="5"/>
  <c r="D160" i="5"/>
  <c r="E160" i="5"/>
  <c r="C161" i="5"/>
  <c r="D161" i="5"/>
  <c r="E161" i="5"/>
  <c r="C162" i="5"/>
  <c r="D162" i="5"/>
  <c r="E162" i="5"/>
  <c r="C163" i="5"/>
  <c r="D163" i="5"/>
  <c r="E163" i="5"/>
  <c r="C164" i="5"/>
  <c r="D164" i="5"/>
  <c r="E164" i="5"/>
  <c r="C165" i="5"/>
  <c r="D165" i="5"/>
  <c r="E165" i="5"/>
  <c r="C166" i="5"/>
  <c r="D166" i="5"/>
  <c r="E166" i="5"/>
  <c r="C167" i="5"/>
  <c r="D167" i="5"/>
  <c r="E167" i="5"/>
  <c r="C168" i="5"/>
  <c r="D168" i="5"/>
  <c r="E168" i="5"/>
  <c r="C169" i="5"/>
  <c r="D169" i="5"/>
  <c r="E169" i="5"/>
  <c r="C170" i="5"/>
  <c r="D170" i="5"/>
  <c r="E170" i="5"/>
  <c r="C171" i="5"/>
  <c r="D171" i="5"/>
  <c r="E171" i="5"/>
  <c r="C172" i="5"/>
  <c r="D172" i="5"/>
  <c r="E172" i="5"/>
  <c r="C173" i="5"/>
  <c r="D173" i="5"/>
  <c r="E173" i="5"/>
  <c r="C174" i="5"/>
  <c r="D174" i="5"/>
  <c r="E174" i="5"/>
  <c r="C175" i="5"/>
  <c r="D175" i="5"/>
  <c r="E175" i="5"/>
  <c r="C176" i="5"/>
  <c r="D176" i="5"/>
  <c r="E176" i="5"/>
  <c r="C177" i="5"/>
  <c r="D177" i="5"/>
  <c r="E177" i="5"/>
  <c r="C178" i="5"/>
  <c r="D178" i="5"/>
  <c r="E178" i="5"/>
  <c r="C179" i="5"/>
  <c r="D179" i="5"/>
  <c r="E179" i="5"/>
  <c r="C180" i="5"/>
  <c r="D180" i="5"/>
  <c r="E180" i="5"/>
  <c r="C181" i="5"/>
  <c r="D181" i="5"/>
  <c r="E181" i="5"/>
  <c r="C182" i="5"/>
  <c r="D182" i="5"/>
  <c r="E182" i="5"/>
  <c r="C183" i="5"/>
  <c r="D183" i="5"/>
  <c r="E183" i="5"/>
  <c r="C184" i="5"/>
  <c r="D184" i="5"/>
  <c r="E184" i="5"/>
  <c r="C185" i="5"/>
  <c r="D185" i="5"/>
  <c r="E185" i="5"/>
  <c r="C186" i="5"/>
  <c r="D186" i="5"/>
  <c r="E186" i="5"/>
  <c r="C187" i="5"/>
  <c r="D187" i="5"/>
  <c r="E187" i="5"/>
  <c r="C188" i="5"/>
  <c r="D188" i="5"/>
  <c r="E188" i="5"/>
  <c r="C189" i="5"/>
  <c r="D189" i="5"/>
  <c r="E189" i="5"/>
  <c r="C190" i="5"/>
  <c r="D190" i="5"/>
  <c r="E190" i="5"/>
  <c r="C191" i="5"/>
  <c r="D191" i="5"/>
  <c r="E191" i="5"/>
  <c r="C192" i="5"/>
  <c r="D192" i="5"/>
  <c r="E192" i="5"/>
  <c r="C193" i="5"/>
  <c r="D193" i="5"/>
  <c r="E193" i="5"/>
  <c r="C194" i="5"/>
  <c r="D194" i="5"/>
  <c r="E194" i="5"/>
  <c r="C195" i="5"/>
  <c r="D195" i="5"/>
  <c r="E195" i="5"/>
  <c r="C196" i="5"/>
  <c r="D196" i="5"/>
  <c r="E196" i="5"/>
  <c r="C197" i="5"/>
  <c r="D197" i="5"/>
  <c r="E197" i="5"/>
  <c r="C198" i="5"/>
  <c r="D198" i="5"/>
  <c r="E198" i="5"/>
  <c r="C199" i="5"/>
  <c r="D199" i="5"/>
  <c r="E199" i="5"/>
  <c r="C200" i="5"/>
  <c r="D200" i="5"/>
  <c r="E200" i="5"/>
  <c r="C201" i="5"/>
  <c r="D201" i="5"/>
  <c r="E201" i="5"/>
  <c r="C202" i="5"/>
  <c r="D202" i="5"/>
  <c r="E202" i="5"/>
  <c r="E4" i="5"/>
  <c r="D4" i="5"/>
  <c r="C4" i="5"/>
  <c r="L245" i="5" l="1"/>
  <c r="M245" i="5" s="1"/>
  <c r="N245" i="5"/>
  <c r="L237" i="5"/>
  <c r="M237" i="5" s="1"/>
  <c r="N237" i="5"/>
  <c r="B241" i="5"/>
  <c r="B249" i="5"/>
  <c r="B206" i="5"/>
  <c r="B214" i="5"/>
  <c r="B262" i="5"/>
  <c r="B294" i="5"/>
  <c r="B302" i="5"/>
  <c r="B310" i="5"/>
  <c r="B318" i="5"/>
  <c r="B326" i="5"/>
  <c r="B334" i="5"/>
  <c r="B342" i="5"/>
  <c r="B358" i="5"/>
  <c r="B210" i="5"/>
  <c r="B258" i="5"/>
  <c r="B290" i="5"/>
  <c r="B298" i="5"/>
  <c r="B314" i="5"/>
  <c r="B330" i="5"/>
  <c r="B346" i="5"/>
  <c r="B362" i="5"/>
  <c r="B374" i="5"/>
  <c r="B218" i="5"/>
  <c r="B222" i="5"/>
  <c r="B226" i="5"/>
  <c r="B230" i="5"/>
  <c r="B378" i="5"/>
  <c r="B390" i="5"/>
  <c r="B394" i="5"/>
  <c r="B406" i="5"/>
  <c r="B410" i="5"/>
  <c r="B422" i="5"/>
  <c r="B426" i="5"/>
  <c r="B438" i="5"/>
  <c r="B442" i="5"/>
  <c r="B454" i="5"/>
  <c r="B458" i="5"/>
  <c r="B470" i="5"/>
  <c r="B474" i="5"/>
  <c r="B486" i="5"/>
  <c r="B490" i="5"/>
  <c r="B502" i="5"/>
  <c r="B240" i="5"/>
  <c r="B203" i="5"/>
  <c r="B207" i="5"/>
  <c r="B211" i="5"/>
  <c r="B215" i="5"/>
  <c r="B219" i="5"/>
  <c r="B223" i="5"/>
  <c r="B227" i="5"/>
  <c r="B231" i="5"/>
  <c r="B235" i="5"/>
  <c r="B251" i="5"/>
  <c r="B259" i="5"/>
  <c r="B263" i="5"/>
  <c r="B267" i="5"/>
  <c r="B275" i="5"/>
  <c r="B283" i="5"/>
  <c r="B291" i="5"/>
  <c r="B295" i="5"/>
  <c r="B299" i="5"/>
  <c r="B307" i="5"/>
  <c r="B311" i="5"/>
  <c r="B315" i="5"/>
  <c r="B323" i="5"/>
  <c r="B327" i="5"/>
  <c r="B331" i="5"/>
  <c r="B339" i="5"/>
  <c r="B343" i="5"/>
  <c r="B347" i="5"/>
  <c r="B351" i="5"/>
  <c r="B355" i="5"/>
  <c r="B359" i="5"/>
  <c r="B363" i="5"/>
  <c r="B367" i="5"/>
  <c r="B371" i="5"/>
  <c r="B375" i="5"/>
  <c r="B379" i="5"/>
  <c r="B383" i="5"/>
  <c r="B387" i="5"/>
  <c r="B391" i="5"/>
  <c r="B395" i="5"/>
  <c r="B399" i="5"/>
  <c r="B403" i="5"/>
  <c r="B407" i="5"/>
  <c r="B411" i="5"/>
  <c r="B415" i="5"/>
  <c r="B419" i="5"/>
  <c r="B423" i="5"/>
  <c r="B427" i="5"/>
  <c r="B431" i="5"/>
  <c r="B435" i="5"/>
  <c r="B439" i="5"/>
  <c r="B443" i="5"/>
  <c r="B447" i="5"/>
  <c r="B451" i="5"/>
  <c r="B455" i="5"/>
  <c r="B459" i="5"/>
  <c r="B463" i="5"/>
  <c r="B467" i="5"/>
  <c r="B471" i="5"/>
  <c r="B475" i="5"/>
  <c r="B479" i="5"/>
  <c r="B483" i="5"/>
  <c r="B487" i="5"/>
  <c r="B491" i="5"/>
  <c r="B495" i="5"/>
  <c r="B499" i="5"/>
  <c r="B503" i="5"/>
  <c r="B205" i="5"/>
  <c r="B213" i="5"/>
  <c r="B221" i="5"/>
  <c r="B229" i="5"/>
  <c r="B243" i="5"/>
  <c r="B248" i="5"/>
  <c r="B253" i="5"/>
  <c r="B257" i="5"/>
  <c r="B261" i="5"/>
  <c r="B269" i="5"/>
  <c r="B273" i="5"/>
  <c r="B277" i="5"/>
  <c r="B281" i="5"/>
  <c r="B285" i="5"/>
  <c r="B289" i="5"/>
  <c r="B297" i="5"/>
  <c r="B313" i="5"/>
  <c r="B329" i="5"/>
  <c r="B341" i="5"/>
  <c r="B345" i="5"/>
  <c r="B349" i="5"/>
  <c r="B353" i="5"/>
  <c r="B357" i="5"/>
  <c r="B361" i="5"/>
  <c r="B365" i="5"/>
  <c r="B369" i="5"/>
  <c r="B373" i="5"/>
  <c r="B377" i="5"/>
  <c r="B381" i="5"/>
  <c r="B385" i="5"/>
  <c r="B389" i="5"/>
  <c r="B393" i="5"/>
  <c r="B397" i="5"/>
  <c r="B401" i="5"/>
  <c r="B405" i="5"/>
  <c r="B409" i="5"/>
  <c r="B413" i="5"/>
  <c r="B417" i="5"/>
  <c r="B421" i="5"/>
  <c r="B425" i="5"/>
  <c r="B429" i="5"/>
  <c r="B433" i="5"/>
  <c r="B437" i="5"/>
  <c r="B441" i="5"/>
  <c r="B445" i="5"/>
  <c r="B449" i="5"/>
  <c r="B453" i="5"/>
  <c r="B457" i="5"/>
  <c r="B461" i="5"/>
  <c r="B465" i="5"/>
  <c r="B469" i="5"/>
  <c r="B473" i="5"/>
  <c r="B477" i="5"/>
  <c r="B481" i="5"/>
  <c r="B485" i="5"/>
  <c r="B489" i="5"/>
  <c r="B493" i="5"/>
  <c r="B497" i="5"/>
  <c r="B501" i="5"/>
  <c r="B204" i="5"/>
  <c r="B212" i="5"/>
  <c r="B220" i="5"/>
  <c r="B228" i="5"/>
  <c r="B256" i="5"/>
  <c r="B260" i="5"/>
  <c r="B272" i="5"/>
  <c r="B280" i="5"/>
  <c r="B288" i="5"/>
  <c r="B292" i="5"/>
  <c r="B296" i="5"/>
  <c r="B304" i="5"/>
  <c r="B308" i="5"/>
  <c r="B312" i="5"/>
  <c r="B320" i="5"/>
  <c r="B324" i="5"/>
  <c r="B328" i="5"/>
  <c r="B336" i="5"/>
  <c r="B340" i="5"/>
  <c r="B344" i="5"/>
  <c r="B356" i="5"/>
  <c r="B360" i="5"/>
  <c r="B372" i="5"/>
  <c r="B376" i="5"/>
  <c r="B392" i="5"/>
  <c r="B396" i="5"/>
  <c r="B408" i="5"/>
  <c r="B412" i="5"/>
  <c r="B424" i="5"/>
  <c r="B428" i="5"/>
  <c r="B440" i="5"/>
  <c r="B444" i="5"/>
  <c r="B456" i="5"/>
  <c r="B460" i="5"/>
  <c r="B472" i="5"/>
  <c r="B476" i="5"/>
  <c r="B488" i="5"/>
  <c r="B492" i="5"/>
  <c r="B293" i="5"/>
  <c r="B325" i="5"/>
  <c r="B309" i="5"/>
  <c r="B209" i="5"/>
  <c r="B217" i="5"/>
  <c r="B225" i="5"/>
  <c r="B233" i="5"/>
  <c r="B234" i="5"/>
  <c r="B236" i="5"/>
  <c r="B238" i="5"/>
  <c r="B239" i="5"/>
  <c r="B244" i="5"/>
  <c r="B246" i="5"/>
  <c r="B247" i="5"/>
  <c r="B252" i="5"/>
  <c r="B254" i="5"/>
  <c r="B255" i="5"/>
  <c r="B265" i="5"/>
  <c r="B266" i="5"/>
  <c r="B268" i="5"/>
  <c r="B270" i="5"/>
  <c r="B271" i="5"/>
  <c r="B276" i="5"/>
  <c r="B278" i="5"/>
  <c r="B279" i="5"/>
  <c r="B284" i="5"/>
  <c r="B286" i="5"/>
  <c r="B287" i="5"/>
  <c r="B300" i="5"/>
  <c r="B301" i="5"/>
  <c r="B303" i="5"/>
  <c r="B316" i="5"/>
  <c r="B317" i="5"/>
  <c r="B319" i="5"/>
  <c r="B332" i="5"/>
  <c r="B333" i="5"/>
  <c r="B335" i="5"/>
  <c r="B348" i="5"/>
  <c r="B350" i="5"/>
  <c r="B364" i="5"/>
  <c r="B366" i="5"/>
  <c r="B380" i="5"/>
  <c r="B382" i="5"/>
  <c r="B384" i="5"/>
  <c r="B398" i="5"/>
  <c r="B400" i="5"/>
  <c r="B414" i="5"/>
  <c r="B416" i="5"/>
  <c r="B430" i="5"/>
  <c r="B432" i="5"/>
  <c r="B446" i="5"/>
  <c r="B448" i="5"/>
  <c r="B462" i="5"/>
  <c r="B464" i="5"/>
  <c r="B478" i="5"/>
  <c r="B480" i="5"/>
  <c r="B494" i="5"/>
  <c r="B496" i="5"/>
  <c r="B208" i="5"/>
  <c r="B216" i="5"/>
  <c r="B224" i="5"/>
  <c r="B232" i="5"/>
  <c r="B242" i="5"/>
  <c r="B250" i="5"/>
  <c r="B264" i="5"/>
  <c r="B274" i="5"/>
  <c r="B282" i="5"/>
  <c r="B305" i="5"/>
  <c r="B306" i="5"/>
  <c r="B321" i="5"/>
  <c r="B322" i="5"/>
  <c r="B337" i="5"/>
  <c r="B338" i="5"/>
  <c r="B352" i="5"/>
  <c r="B354" i="5"/>
  <c r="B368" i="5"/>
  <c r="B370" i="5"/>
  <c r="B386" i="5"/>
  <c r="B388" i="5"/>
  <c r="B402" i="5"/>
  <c r="B404" i="5"/>
  <c r="B418" i="5"/>
  <c r="B420" i="5"/>
  <c r="B434" i="5"/>
  <c r="B436" i="5"/>
  <c r="B450" i="5"/>
  <c r="B452" i="5"/>
  <c r="B466" i="5"/>
  <c r="B468" i="5"/>
  <c r="B482" i="5"/>
  <c r="B484" i="5"/>
  <c r="B498" i="5"/>
  <c r="B500" i="5"/>
  <c r="L386" i="5" l="1"/>
  <c r="M386" i="5" s="1"/>
  <c r="N386" i="5"/>
  <c r="L274" i="5"/>
  <c r="M274" i="5" s="1"/>
  <c r="N274" i="5"/>
  <c r="L464" i="5"/>
  <c r="M464" i="5" s="1"/>
  <c r="N464" i="5"/>
  <c r="L380" i="5"/>
  <c r="M380" i="5" s="1"/>
  <c r="N380" i="5"/>
  <c r="L284" i="5"/>
  <c r="M284" i="5" s="1"/>
  <c r="N284" i="5"/>
  <c r="L247" i="5"/>
  <c r="M247" i="5" s="1"/>
  <c r="N247" i="5"/>
  <c r="L325" i="5"/>
  <c r="M325" i="5" s="1"/>
  <c r="N325" i="5"/>
  <c r="L376" i="5"/>
  <c r="M376" i="5" s="1"/>
  <c r="N376" i="5"/>
  <c r="L304" i="5"/>
  <c r="M304" i="5" s="1"/>
  <c r="N304" i="5"/>
  <c r="L485" i="5"/>
  <c r="M485" i="5" s="1"/>
  <c r="N485" i="5"/>
  <c r="L421" i="5"/>
  <c r="M421" i="5" s="1"/>
  <c r="N421" i="5"/>
  <c r="L373" i="5"/>
  <c r="M373" i="5" s="1"/>
  <c r="N373" i="5"/>
  <c r="L273" i="5"/>
  <c r="M273" i="5" s="1"/>
  <c r="N273" i="5"/>
  <c r="L499" i="5"/>
  <c r="M499" i="5" s="1"/>
  <c r="N499" i="5"/>
  <c r="L451" i="5"/>
  <c r="M451" i="5" s="1"/>
  <c r="N451" i="5"/>
  <c r="L387" i="5"/>
  <c r="M387" i="5" s="1"/>
  <c r="N387" i="5"/>
  <c r="L339" i="5"/>
  <c r="M339" i="5" s="1"/>
  <c r="N339" i="5"/>
  <c r="L315" i="5"/>
  <c r="M315" i="5" s="1"/>
  <c r="N315" i="5"/>
  <c r="L267" i="5"/>
  <c r="M267" i="5" s="1"/>
  <c r="N267" i="5"/>
  <c r="L235" i="5"/>
  <c r="M235" i="5" s="1"/>
  <c r="N235" i="5"/>
  <c r="L219" i="5"/>
  <c r="M219" i="5" s="1"/>
  <c r="N219" i="5"/>
  <c r="L203" i="5"/>
  <c r="M203" i="5" s="1"/>
  <c r="N203" i="5"/>
  <c r="L454" i="5"/>
  <c r="M454" i="5" s="1"/>
  <c r="N454" i="5"/>
  <c r="L422" i="5"/>
  <c r="M422" i="5" s="1"/>
  <c r="N422" i="5"/>
  <c r="L222" i="5"/>
  <c r="M222" i="5" s="1"/>
  <c r="N222" i="5"/>
  <c r="L346" i="5"/>
  <c r="M346" i="5" s="1"/>
  <c r="N346" i="5"/>
  <c r="L290" i="5"/>
  <c r="M290" i="5" s="1"/>
  <c r="N290" i="5"/>
  <c r="L342" i="5"/>
  <c r="M342" i="5" s="1"/>
  <c r="N342" i="5"/>
  <c r="L310" i="5"/>
  <c r="M310" i="5" s="1"/>
  <c r="N310" i="5"/>
  <c r="L214" i="5"/>
  <c r="M214" i="5" s="1"/>
  <c r="N214" i="5"/>
  <c r="L500" i="5"/>
  <c r="M500" i="5" s="1"/>
  <c r="N500" i="5"/>
  <c r="L468" i="5"/>
  <c r="M468" i="5" s="1"/>
  <c r="N468" i="5"/>
  <c r="L436" i="5"/>
  <c r="M436" i="5" s="1"/>
  <c r="N436" i="5"/>
  <c r="L404" i="5"/>
  <c r="M404" i="5" s="1"/>
  <c r="N404" i="5"/>
  <c r="L370" i="5"/>
  <c r="M370" i="5" s="1"/>
  <c r="N370" i="5"/>
  <c r="L338" i="5"/>
  <c r="M338" i="5" s="1"/>
  <c r="N338" i="5"/>
  <c r="L306" i="5"/>
  <c r="M306" i="5" s="1"/>
  <c r="N306" i="5"/>
  <c r="L264" i="5"/>
  <c r="M264" i="5" s="1"/>
  <c r="N264" i="5"/>
  <c r="L224" i="5"/>
  <c r="M224" i="5" s="1"/>
  <c r="N224" i="5"/>
  <c r="L494" i="5"/>
  <c r="M494" i="5" s="1"/>
  <c r="N494" i="5"/>
  <c r="L462" i="5"/>
  <c r="M462" i="5" s="1"/>
  <c r="N462" i="5"/>
  <c r="L430" i="5"/>
  <c r="M430" i="5" s="1"/>
  <c r="N430" i="5"/>
  <c r="L398" i="5"/>
  <c r="M398" i="5" s="1"/>
  <c r="N398" i="5"/>
  <c r="L366" i="5"/>
  <c r="M366" i="5" s="1"/>
  <c r="N366" i="5"/>
  <c r="L335" i="5"/>
  <c r="M335" i="5" s="1"/>
  <c r="N335" i="5"/>
  <c r="L317" i="5"/>
  <c r="M317" i="5" s="1"/>
  <c r="N317" i="5"/>
  <c r="L300" i="5"/>
  <c r="M300" i="5" s="1"/>
  <c r="N300" i="5"/>
  <c r="L279" i="5"/>
  <c r="M279" i="5" s="1"/>
  <c r="N279" i="5"/>
  <c r="L270" i="5"/>
  <c r="M270" i="5" s="1"/>
  <c r="N270" i="5"/>
  <c r="L255" i="5"/>
  <c r="M255" i="5" s="1"/>
  <c r="N255" i="5"/>
  <c r="L246" i="5"/>
  <c r="M246" i="5" s="1"/>
  <c r="N246" i="5"/>
  <c r="L236" i="5"/>
  <c r="M236" i="5" s="1"/>
  <c r="N236" i="5"/>
  <c r="L217" i="5"/>
  <c r="M217" i="5" s="1"/>
  <c r="N217" i="5"/>
  <c r="L293" i="5"/>
  <c r="M293" i="5" s="1"/>
  <c r="N293" i="5"/>
  <c r="L472" i="5"/>
  <c r="M472" i="5" s="1"/>
  <c r="N472" i="5"/>
  <c r="L440" i="5"/>
  <c r="M440" i="5" s="1"/>
  <c r="N440" i="5"/>
  <c r="L408" i="5"/>
  <c r="M408" i="5" s="1"/>
  <c r="N408" i="5"/>
  <c r="L372" i="5"/>
  <c r="M372" i="5" s="1"/>
  <c r="N372" i="5"/>
  <c r="L340" i="5"/>
  <c r="M340" i="5" s="1"/>
  <c r="N340" i="5"/>
  <c r="L320" i="5"/>
  <c r="M320" i="5" s="1"/>
  <c r="N320" i="5"/>
  <c r="L296" i="5"/>
  <c r="M296" i="5" s="1"/>
  <c r="N296" i="5"/>
  <c r="L272" i="5"/>
  <c r="M272" i="5" s="1"/>
  <c r="N272" i="5"/>
  <c r="L220" i="5"/>
  <c r="M220" i="5" s="1"/>
  <c r="N220" i="5"/>
  <c r="L497" i="5"/>
  <c r="M497" i="5" s="1"/>
  <c r="N497" i="5"/>
  <c r="L481" i="5"/>
  <c r="M481" i="5" s="1"/>
  <c r="N481" i="5"/>
  <c r="L465" i="5"/>
  <c r="M465" i="5" s="1"/>
  <c r="N465" i="5"/>
  <c r="L449" i="5"/>
  <c r="M449" i="5" s="1"/>
  <c r="N449" i="5"/>
  <c r="L433" i="5"/>
  <c r="M433" i="5" s="1"/>
  <c r="N433" i="5"/>
  <c r="L417" i="5"/>
  <c r="M417" i="5" s="1"/>
  <c r="N417" i="5"/>
  <c r="L401" i="5"/>
  <c r="M401" i="5" s="1"/>
  <c r="N401" i="5"/>
  <c r="L385" i="5"/>
  <c r="M385" i="5" s="1"/>
  <c r="N385" i="5"/>
  <c r="L369" i="5"/>
  <c r="M369" i="5" s="1"/>
  <c r="N369" i="5"/>
  <c r="L353" i="5"/>
  <c r="M353" i="5" s="1"/>
  <c r="N353" i="5"/>
  <c r="L329" i="5"/>
  <c r="M329" i="5" s="1"/>
  <c r="N329" i="5"/>
  <c r="L285" i="5"/>
  <c r="M285" i="5" s="1"/>
  <c r="N285" i="5"/>
  <c r="L269" i="5"/>
  <c r="M269" i="5" s="1"/>
  <c r="N269" i="5"/>
  <c r="L248" i="5"/>
  <c r="M248" i="5" s="1"/>
  <c r="N248" i="5"/>
  <c r="L213" i="5"/>
  <c r="M213" i="5" s="1"/>
  <c r="N213" i="5"/>
  <c r="L495" i="5"/>
  <c r="M495" i="5" s="1"/>
  <c r="N495" i="5"/>
  <c r="L479" i="5"/>
  <c r="M479" i="5" s="1"/>
  <c r="N479" i="5"/>
  <c r="L463" i="5"/>
  <c r="M463" i="5" s="1"/>
  <c r="N463" i="5"/>
  <c r="L447" i="5"/>
  <c r="M447" i="5" s="1"/>
  <c r="N447" i="5"/>
  <c r="L431" i="5"/>
  <c r="M431" i="5" s="1"/>
  <c r="N431" i="5"/>
  <c r="L415" i="5"/>
  <c r="M415" i="5" s="1"/>
  <c r="N415" i="5"/>
  <c r="L399" i="5"/>
  <c r="M399" i="5" s="1"/>
  <c r="N399" i="5"/>
  <c r="L383" i="5"/>
  <c r="M383" i="5" s="1"/>
  <c r="N383" i="5"/>
  <c r="L367" i="5"/>
  <c r="M367" i="5" s="1"/>
  <c r="N367" i="5"/>
  <c r="L351" i="5"/>
  <c r="M351" i="5" s="1"/>
  <c r="N351" i="5"/>
  <c r="L331" i="5"/>
  <c r="M331" i="5" s="1"/>
  <c r="N331" i="5"/>
  <c r="L311" i="5"/>
  <c r="M311" i="5" s="1"/>
  <c r="N311" i="5"/>
  <c r="L291" i="5"/>
  <c r="M291" i="5" s="1"/>
  <c r="N291" i="5"/>
  <c r="L263" i="5"/>
  <c r="M263" i="5" s="1"/>
  <c r="N263" i="5"/>
  <c r="L231" i="5"/>
  <c r="M231" i="5" s="1"/>
  <c r="N231" i="5"/>
  <c r="L215" i="5"/>
  <c r="M215" i="5" s="1"/>
  <c r="N215" i="5"/>
  <c r="L240" i="5"/>
  <c r="M240" i="5" s="1"/>
  <c r="N240" i="5"/>
  <c r="L474" i="5"/>
  <c r="M474" i="5" s="1"/>
  <c r="N474" i="5"/>
  <c r="L442" i="5"/>
  <c r="M442" i="5" s="1"/>
  <c r="N442" i="5"/>
  <c r="L410" i="5"/>
  <c r="M410" i="5" s="1"/>
  <c r="N410" i="5"/>
  <c r="L378" i="5"/>
  <c r="M378" i="5" s="1"/>
  <c r="N378" i="5"/>
  <c r="L218" i="5"/>
  <c r="M218" i="5" s="1"/>
  <c r="N218" i="5"/>
  <c r="L330" i="5"/>
  <c r="M330" i="5" s="1"/>
  <c r="N330" i="5"/>
  <c r="L258" i="5"/>
  <c r="M258" i="5" s="1"/>
  <c r="N258" i="5"/>
  <c r="L334" i="5"/>
  <c r="M334" i="5" s="1"/>
  <c r="N334" i="5"/>
  <c r="L302" i="5"/>
  <c r="M302" i="5" s="1"/>
  <c r="N302" i="5"/>
  <c r="L206" i="5"/>
  <c r="M206" i="5" s="1"/>
  <c r="N206" i="5"/>
  <c r="L450" i="5"/>
  <c r="M450" i="5" s="1"/>
  <c r="N450" i="5"/>
  <c r="L321" i="5"/>
  <c r="M321" i="5" s="1"/>
  <c r="N321" i="5"/>
  <c r="L232" i="5"/>
  <c r="M232" i="5" s="1"/>
  <c r="N232" i="5"/>
  <c r="L432" i="5"/>
  <c r="M432" i="5" s="1"/>
  <c r="N432" i="5"/>
  <c r="L348" i="5"/>
  <c r="M348" i="5" s="1"/>
  <c r="N348" i="5"/>
  <c r="L301" i="5"/>
  <c r="M301" i="5" s="1"/>
  <c r="N301" i="5"/>
  <c r="L265" i="5"/>
  <c r="M265" i="5" s="1"/>
  <c r="N265" i="5"/>
  <c r="L225" i="5"/>
  <c r="M225" i="5" s="1"/>
  <c r="N225" i="5"/>
  <c r="L444" i="5"/>
  <c r="M444" i="5" s="1"/>
  <c r="N444" i="5"/>
  <c r="L412" i="5"/>
  <c r="M412" i="5" s="1"/>
  <c r="N412" i="5"/>
  <c r="L324" i="5"/>
  <c r="M324" i="5" s="1"/>
  <c r="N324" i="5"/>
  <c r="L228" i="5"/>
  <c r="M228" i="5" s="1"/>
  <c r="N228" i="5"/>
  <c r="L469" i="5"/>
  <c r="M469" i="5" s="1"/>
  <c r="N469" i="5"/>
  <c r="L437" i="5"/>
  <c r="M437" i="5" s="1"/>
  <c r="N437" i="5"/>
  <c r="L389" i="5"/>
  <c r="M389" i="5" s="1"/>
  <c r="N389" i="5"/>
  <c r="L341" i="5"/>
  <c r="M341" i="5" s="1"/>
  <c r="N341" i="5"/>
  <c r="L253" i="5"/>
  <c r="M253" i="5" s="1"/>
  <c r="N253" i="5"/>
  <c r="L483" i="5"/>
  <c r="M483" i="5" s="1"/>
  <c r="N483" i="5"/>
  <c r="L435" i="5"/>
  <c r="M435" i="5" s="1"/>
  <c r="N435" i="5"/>
  <c r="L403" i="5"/>
  <c r="M403" i="5" s="1"/>
  <c r="N403" i="5"/>
  <c r="L355" i="5"/>
  <c r="M355" i="5" s="1"/>
  <c r="N355" i="5"/>
  <c r="L295" i="5"/>
  <c r="M295" i="5" s="1"/>
  <c r="N295" i="5"/>
  <c r="L390" i="5"/>
  <c r="M390" i="5" s="1"/>
  <c r="N390" i="5"/>
  <c r="L498" i="5"/>
  <c r="M498" i="5" s="1"/>
  <c r="N498" i="5"/>
  <c r="L466" i="5"/>
  <c r="M466" i="5" s="1"/>
  <c r="N466" i="5"/>
  <c r="L434" i="5"/>
  <c r="M434" i="5" s="1"/>
  <c r="N434" i="5"/>
  <c r="L402" i="5"/>
  <c r="M402" i="5" s="1"/>
  <c r="N402" i="5"/>
  <c r="L368" i="5"/>
  <c r="M368" i="5" s="1"/>
  <c r="N368" i="5"/>
  <c r="L337" i="5"/>
  <c r="M337" i="5" s="1"/>
  <c r="N337" i="5"/>
  <c r="L305" i="5"/>
  <c r="M305" i="5" s="1"/>
  <c r="N305" i="5"/>
  <c r="L250" i="5"/>
  <c r="M250" i="5" s="1"/>
  <c r="N250" i="5"/>
  <c r="L216" i="5"/>
  <c r="M216" i="5" s="1"/>
  <c r="N216" i="5"/>
  <c r="L480" i="5"/>
  <c r="M480" i="5" s="1"/>
  <c r="N480" i="5"/>
  <c r="L448" i="5"/>
  <c r="M448" i="5" s="1"/>
  <c r="N448" i="5"/>
  <c r="L416" i="5"/>
  <c r="M416" i="5" s="1"/>
  <c r="N416" i="5"/>
  <c r="L384" i="5"/>
  <c r="M384" i="5" s="1"/>
  <c r="N384" i="5"/>
  <c r="L364" i="5"/>
  <c r="M364" i="5" s="1"/>
  <c r="N364" i="5"/>
  <c r="L333" i="5"/>
  <c r="M333" i="5" s="1"/>
  <c r="N333" i="5"/>
  <c r="L316" i="5"/>
  <c r="M316" i="5" s="1"/>
  <c r="N316" i="5"/>
  <c r="L287" i="5"/>
  <c r="M287" i="5" s="1"/>
  <c r="N287" i="5"/>
  <c r="L278" i="5"/>
  <c r="M278" i="5" s="1"/>
  <c r="N278" i="5"/>
  <c r="L268" i="5"/>
  <c r="M268" i="5" s="1"/>
  <c r="N268" i="5"/>
  <c r="L254" i="5"/>
  <c r="M254" i="5" s="1"/>
  <c r="N254" i="5"/>
  <c r="L244" i="5"/>
  <c r="M244" i="5" s="1"/>
  <c r="N244" i="5"/>
  <c r="L234" i="5"/>
  <c r="M234" i="5" s="1"/>
  <c r="N234" i="5"/>
  <c r="L209" i="5"/>
  <c r="M209" i="5" s="1"/>
  <c r="N209" i="5"/>
  <c r="L492" i="5"/>
  <c r="M492" i="5" s="1"/>
  <c r="N492" i="5"/>
  <c r="L460" i="5"/>
  <c r="M460" i="5" s="1"/>
  <c r="N460" i="5"/>
  <c r="L428" i="5"/>
  <c r="M428" i="5" s="1"/>
  <c r="N428" i="5"/>
  <c r="L396" i="5"/>
  <c r="M396" i="5" s="1"/>
  <c r="N396" i="5"/>
  <c r="L360" i="5"/>
  <c r="M360" i="5" s="1"/>
  <c r="N360" i="5"/>
  <c r="L336" i="5"/>
  <c r="M336" i="5" s="1"/>
  <c r="N336" i="5"/>
  <c r="L312" i="5"/>
  <c r="M312" i="5" s="1"/>
  <c r="N312" i="5"/>
  <c r="L292" i="5"/>
  <c r="M292" i="5" s="1"/>
  <c r="N292" i="5"/>
  <c r="L260" i="5"/>
  <c r="M260" i="5" s="1"/>
  <c r="N260" i="5"/>
  <c r="L212" i="5"/>
  <c r="M212" i="5" s="1"/>
  <c r="N212" i="5"/>
  <c r="L493" i="5"/>
  <c r="M493" i="5" s="1"/>
  <c r="N493" i="5"/>
  <c r="L477" i="5"/>
  <c r="M477" i="5" s="1"/>
  <c r="N477" i="5"/>
  <c r="L461" i="5"/>
  <c r="M461" i="5" s="1"/>
  <c r="N461" i="5"/>
  <c r="L445" i="5"/>
  <c r="M445" i="5" s="1"/>
  <c r="N445" i="5"/>
  <c r="L429" i="5"/>
  <c r="M429" i="5" s="1"/>
  <c r="N429" i="5"/>
  <c r="L413" i="5"/>
  <c r="M413" i="5" s="1"/>
  <c r="N413" i="5"/>
  <c r="L397" i="5"/>
  <c r="M397" i="5" s="1"/>
  <c r="N397" i="5"/>
  <c r="L381" i="5"/>
  <c r="M381" i="5" s="1"/>
  <c r="N381" i="5"/>
  <c r="L365" i="5"/>
  <c r="M365" i="5" s="1"/>
  <c r="N365" i="5"/>
  <c r="L349" i="5"/>
  <c r="M349" i="5" s="1"/>
  <c r="N349" i="5"/>
  <c r="L313" i="5"/>
  <c r="M313" i="5" s="1"/>
  <c r="N313" i="5"/>
  <c r="L281" i="5"/>
  <c r="M281" i="5" s="1"/>
  <c r="N281" i="5"/>
  <c r="L261" i="5"/>
  <c r="M261" i="5" s="1"/>
  <c r="N261" i="5"/>
  <c r="L243" i="5"/>
  <c r="M243" i="5" s="1"/>
  <c r="N243" i="5"/>
  <c r="L205" i="5"/>
  <c r="M205" i="5" s="1"/>
  <c r="N205" i="5"/>
  <c r="L491" i="5"/>
  <c r="M491" i="5" s="1"/>
  <c r="N491" i="5"/>
  <c r="L475" i="5"/>
  <c r="M475" i="5" s="1"/>
  <c r="N475" i="5"/>
  <c r="L459" i="5"/>
  <c r="M459" i="5" s="1"/>
  <c r="N459" i="5"/>
  <c r="L443" i="5"/>
  <c r="M443" i="5" s="1"/>
  <c r="N443" i="5"/>
  <c r="L427" i="5"/>
  <c r="M427" i="5" s="1"/>
  <c r="N427" i="5"/>
  <c r="L411" i="5"/>
  <c r="M411" i="5" s="1"/>
  <c r="N411" i="5"/>
  <c r="L395" i="5"/>
  <c r="M395" i="5" s="1"/>
  <c r="N395" i="5"/>
  <c r="L379" i="5"/>
  <c r="M379" i="5" s="1"/>
  <c r="N379" i="5"/>
  <c r="L363" i="5"/>
  <c r="M363" i="5" s="1"/>
  <c r="N363" i="5"/>
  <c r="L347" i="5"/>
  <c r="M347" i="5" s="1"/>
  <c r="N347" i="5"/>
  <c r="L327" i="5"/>
  <c r="M327" i="5" s="1"/>
  <c r="N327" i="5"/>
  <c r="L307" i="5"/>
  <c r="M307" i="5" s="1"/>
  <c r="N307" i="5"/>
  <c r="L283" i="5"/>
  <c r="M283" i="5" s="1"/>
  <c r="N283" i="5"/>
  <c r="L259" i="5"/>
  <c r="M259" i="5" s="1"/>
  <c r="N259" i="5"/>
  <c r="L227" i="5"/>
  <c r="M227" i="5" s="1"/>
  <c r="N227" i="5"/>
  <c r="L211" i="5"/>
  <c r="M211" i="5" s="1"/>
  <c r="N211" i="5"/>
  <c r="L502" i="5"/>
  <c r="M502" i="5" s="1"/>
  <c r="N502" i="5"/>
  <c r="L470" i="5"/>
  <c r="M470" i="5" s="1"/>
  <c r="N470" i="5"/>
  <c r="L438" i="5"/>
  <c r="M438" i="5" s="1"/>
  <c r="N438" i="5"/>
  <c r="L406" i="5"/>
  <c r="M406" i="5" s="1"/>
  <c r="N406" i="5"/>
  <c r="L230" i="5"/>
  <c r="M230" i="5" s="1"/>
  <c r="N230" i="5"/>
  <c r="L374" i="5"/>
  <c r="M374" i="5" s="1"/>
  <c r="N374" i="5"/>
  <c r="L314" i="5"/>
  <c r="M314" i="5" s="1"/>
  <c r="N314" i="5"/>
  <c r="L210" i="5"/>
  <c r="M210" i="5" s="1"/>
  <c r="N210" i="5"/>
  <c r="L326" i="5"/>
  <c r="M326" i="5" s="1"/>
  <c r="N326" i="5"/>
  <c r="L294" i="5"/>
  <c r="M294" i="5" s="1"/>
  <c r="N294" i="5"/>
  <c r="L249" i="5"/>
  <c r="M249" i="5" s="1"/>
  <c r="N249" i="5"/>
  <c r="L482" i="5"/>
  <c r="M482" i="5" s="1"/>
  <c r="N482" i="5"/>
  <c r="L418" i="5"/>
  <c r="M418" i="5" s="1"/>
  <c r="N418" i="5"/>
  <c r="L352" i="5"/>
  <c r="M352" i="5" s="1"/>
  <c r="N352" i="5"/>
  <c r="L496" i="5"/>
  <c r="M496" i="5" s="1"/>
  <c r="N496" i="5"/>
  <c r="L400" i="5"/>
  <c r="M400" i="5" s="1"/>
  <c r="N400" i="5"/>
  <c r="L319" i="5"/>
  <c r="M319" i="5" s="1"/>
  <c r="N319" i="5"/>
  <c r="L271" i="5"/>
  <c r="M271" i="5" s="1"/>
  <c r="N271" i="5"/>
  <c r="L238" i="5"/>
  <c r="M238" i="5" s="1"/>
  <c r="N238" i="5"/>
  <c r="L476" i="5"/>
  <c r="M476" i="5" s="1"/>
  <c r="N476" i="5"/>
  <c r="L344" i="5"/>
  <c r="M344" i="5" s="1"/>
  <c r="N344" i="5"/>
  <c r="L280" i="5"/>
  <c r="M280" i="5" s="1"/>
  <c r="N280" i="5"/>
  <c r="L501" i="5"/>
  <c r="M501" i="5" s="1"/>
  <c r="N501" i="5"/>
  <c r="L453" i="5"/>
  <c r="M453" i="5" s="1"/>
  <c r="N453" i="5"/>
  <c r="L405" i="5"/>
  <c r="M405" i="5" s="1"/>
  <c r="N405" i="5"/>
  <c r="L357" i="5"/>
  <c r="M357" i="5" s="1"/>
  <c r="N357" i="5"/>
  <c r="L289" i="5"/>
  <c r="M289" i="5" s="1"/>
  <c r="N289" i="5"/>
  <c r="L221" i="5"/>
  <c r="M221" i="5" s="1"/>
  <c r="N221" i="5"/>
  <c r="L467" i="5"/>
  <c r="M467" i="5" s="1"/>
  <c r="N467" i="5"/>
  <c r="L419" i="5"/>
  <c r="M419" i="5" s="1"/>
  <c r="N419" i="5"/>
  <c r="L371" i="5"/>
  <c r="M371" i="5" s="1"/>
  <c r="N371" i="5"/>
  <c r="L486" i="5"/>
  <c r="M486" i="5" s="1"/>
  <c r="N486" i="5"/>
  <c r="L484" i="5"/>
  <c r="M484" i="5" s="1"/>
  <c r="N484" i="5"/>
  <c r="L452" i="5"/>
  <c r="M452" i="5" s="1"/>
  <c r="N452" i="5"/>
  <c r="L420" i="5"/>
  <c r="M420" i="5" s="1"/>
  <c r="N420" i="5"/>
  <c r="L388" i="5"/>
  <c r="M388" i="5" s="1"/>
  <c r="N388" i="5"/>
  <c r="L354" i="5"/>
  <c r="M354" i="5" s="1"/>
  <c r="N354" i="5"/>
  <c r="L322" i="5"/>
  <c r="M322" i="5" s="1"/>
  <c r="N322" i="5"/>
  <c r="L282" i="5"/>
  <c r="M282" i="5" s="1"/>
  <c r="N282" i="5"/>
  <c r="L242" i="5"/>
  <c r="M242" i="5" s="1"/>
  <c r="N242" i="5"/>
  <c r="L208" i="5"/>
  <c r="M208" i="5" s="1"/>
  <c r="N208" i="5"/>
  <c r="L478" i="5"/>
  <c r="M478" i="5" s="1"/>
  <c r="N478" i="5"/>
  <c r="L446" i="5"/>
  <c r="M446" i="5" s="1"/>
  <c r="N446" i="5"/>
  <c r="L414" i="5"/>
  <c r="M414" i="5" s="1"/>
  <c r="N414" i="5"/>
  <c r="L382" i="5"/>
  <c r="M382" i="5" s="1"/>
  <c r="N382" i="5"/>
  <c r="L350" i="5"/>
  <c r="M350" i="5" s="1"/>
  <c r="N350" i="5"/>
  <c r="L332" i="5"/>
  <c r="M332" i="5" s="1"/>
  <c r="N332" i="5"/>
  <c r="L303" i="5"/>
  <c r="M303" i="5" s="1"/>
  <c r="N303" i="5"/>
  <c r="L286" i="5"/>
  <c r="M286" i="5" s="1"/>
  <c r="N286" i="5"/>
  <c r="L276" i="5"/>
  <c r="M276" i="5" s="1"/>
  <c r="N276" i="5"/>
  <c r="L266" i="5"/>
  <c r="M266" i="5" s="1"/>
  <c r="N266" i="5"/>
  <c r="L252" i="5"/>
  <c r="M252" i="5" s="1"/>
  <c r="N252" i="5"/>
  <c r="L239" i="5"/>
  <c r="M239" i="5" s="1"/>
  <c r="N239" i="5"/>
  <c r="L233" i="5"/>
  <c r="M233" i="5" s="1"/>
  <c r="N233" i="5"/>
  <c r="L309" i="5"/>
  <c r="M309" i="5" s="1"/>
  <c r="N309" i="5"/>
  <c r="L488" i="5"/>
  <c r="M488" i="5" s="1"/>
  <c r="N488" i="5"/>
  <c r="L456" i="5"/>
  <c r="M456" i="5" s="1"/>
  <c r="N456" i="5"/>
  <c r="L424" i="5"/>
  <c r="M424" i="5" s="1"/>
  <c r="N424" i="5"/>
  <c r="L392" i="5"/>
  <c r="M392" i="5" s="1"/>
  <c r="N392" i="5"/>
  <c r="L356" i="5"/>
  <c r="M356" i="5" s="1"/>
  <c r="N356" i="5"/>
  <c r="L328" i="5"/>
  <c r="M328" i="5" s="1"/>
  <c r="N328" i="5"/>
  <c r="L308" i="5"/>
  <c r="M308" i="5" s="1"/>
  <c r="N308" i="5"/>
  <c r="L288" i="5"/>
  <c r="M288" i="5" s="1"/>
  <c r="N288" i="5"/>
  <c r="L256" i="5"/>
  <c r="M256" i="5" s="1"/>
  <c r="N256" i="5"/>
  <c r="L204" i="5"/>
  <c r="M204" i="5" s="1"/>
  <c r="N204" i="5"/>
  <c r="L489" i="5"/>
  <c r="M489" i="5" s="1"/>
  <c r="N489" i="5"/>
  <c r="L473" i="5"/>
  <c r="M473" i="5" s="1"/>
  <c r="N473" i="5"/>
  <c r="L457" i="5"/>
  <c r="M457" i="5" s="1"/>
  <c r="N457" i="5"/>
  <c r="L441" i="5"/>
  <c r="M441" i="5" s="1"/>
  <c r="N441" i="5"/>
  <c r="L425" i="5"/>
  <c r="M425" i="5" s="1"/>
  <c r="N425" i="5"/>
  <c r="L409" i="5"/>
  <c r="M409" i="5" s="1"/>
  <c r="N409" i="5"/>
  <c r="L393" i="5"/>
  <c r="M393" i="5" s="1"/>
  <c r="N393" i="5"/>
  <c r="L377" i="5"/>
  <c r="M377" i="5" s="1"/>
  <c r="N377" i="5"/>
  <c r="L361" i="5"/>
  <c r="M361" i="5" s="1"/>
  <c r="N361" i="5"/>
  <c r="L345" i="5"/>
  <c r="M345" i="5" s="1"/>
  <c r="N345" i="5"/>
  <c r="L297" i="5"/>
  <c r="M297" i="5" s="1"/>
  <c r="N297" i="5"/>
  <c r="L277" i="5"/>
  <c r="M277" i="5" s="1"/>
  <c r="N277" i="5"/>
  <c r="L257" i="5"/>
  <c r="M257" i="5" s="1"/>
  <c r="N257" i="5"/>
  <c r="L229" i="5"/>
  <c r="M229" i="5" s="1"/>
  <c r="N229" i="5"/>
  <c r="L503" i="5"/>
  <c r="M503" i="5" s="1"/>
  <c r="N503" i="5"/>
  <c r="L487" i="5"/>
  <c r="M487" i="5" s="1"/>
  <c r="N487" i="5"/>
  <c r="L471" i="5"/>
  <c r="M471" i="5" s="1"/>
  <c r="N471" i="5"/>
  <c r="L455" i="5"/>
  <c r="M455" i="5" s="1"/>
  <c r="N455" i="5"/>
  <c r="L439" i="5"/>
  <c r="M439" i="5" s="1"/>
  <c r="N439" i="5"/>
  <c r="L423" i="5"/>
  <c r="M423" i="5" s="1"/>
  <c r="N423" i="5"/>
  <c r="L407" i="5"/>
  <c r="M407" i="5" s="1"/>
  <c r="N407" i="5"/>
  <c r="L391" i="5"/>
  <c r="M391" i="5" s="1"/>
  <c r="N391" i="5"/>
  <c r="L375" i="5"/>
  <c r="M375" i="5" s="1"/>
  <c r="N375" i="5"/>
  <c r="L359" i="5"/>
  <c r="M359" i="5" s="1"/>
  <c r="N359" i="5"/>
  <c r="L343" i="5"/>
  <c r="M343" i="5" s="1"/>
  <c r="N343" i="5"/>
  <c r="L323" i="5"/>
  <c r="M323" i="5" s="1"/>
  <c r="N323" i="5"/>
  <c r="L299" i="5"/>
  <c r="M299" i="5" s="1"/>
  <c r="N299" i="5"/>
  <c r="L275" i="5"/>
  <c r="M275" i="5" s="1"/>
  <c r="N275" i="5"/>
  <c r="L251" i="5"/>
  <c r="M251" i="5" s="1"/>
  <c r="N251" i="5"/>
  <c r="L223" i="5"/>
  <c r="M223" i="5" s="1"/>
  <c r="N223" i="5"/>
  <c r="L207" i="5"/>
  <c r="M207" i="5" s="1"/>
  <c r="N207" i="5"/>
  <c r="L490" i="5"/>
  <c r="M490" i="5" s="1"/>
  <c r="N490" i="5"/>
  <c r="L458" i="5"/>
  <c r="M458" i="5" s="1"/>
  <c r="N458" i="5"/>
  <c r="L426" i="5"/>
  <c r="M426" i="5" s="1"/>
  <c r="N426" i="5"/>
  <c r="L394" i="5"/>
  <c r="M394" i="5" s="1"/>
  <c r="N394" i="5"/>
  <c r="L226" i="5"/>
  <c r="M226" i="5" s="1"/>
  <c r="N226" i="5"/>
  <c r="L362" i="5"/>
  <c r="M362" i="5" s="1"/>
  <c r="N362" i="5"/>
  <c r="L298" i="5"/>
  <c r="M298" i="5" s="1"/>
  <c r="N298" i="5"/>
  <c r="L358" i="5"/>
  <c r="M358" i="5" s="1"/>
  <c r="N358" i="5"/>
  <c r="L318" i="5"/>
  <c r="M318" i="5" s="1"/>
  <c r="N318" i="5"/>
  <c r="L262" i="5"/>
  <c r="M262" i="5" s="1"/>
  <c r="N262" i="5"/>
  <c r="L241" i="5"/>
  <c r="M241" i="5" s="1"/>
  <c r="N241" i="5"/>
  <c r="B108" i="5"/>
  <c r="B106" i="5"/>
  <c r="B104" i="5"/>
  <c r="B96" i="5"/>
  <c r="B94" i="5"/>
  <c r="B92" i="5"/>
  <c r="B90" i="5"/>
  <c r="B88" i="5"/>
  <c r="B80" i="5"/>
  <c r="B78" i="5"/>
  <c r="B76" i="5"/>
  <c r="B74" i="5"/>
  <c r="B72" i="5"/>
  <c r="B64" i="5"/>
  <c r="B62" i="5"/>
  <c r="B60" i="5"/>
  <c r="B58" i="5"/>
  <c r="B56" i="5"/>
  <c r="B48" i="5"/>
  <c r="B46" i="5"/>
  <c r="B44" i="5"/>
  <c r="B42" i="5"/>
  <c r="B40" i="5"/>
  <c r="B32" i="5"/>
  <c r="B30" i="5"/>
  <c r="B28" i="5"/>
  <c r="B26" i="5"/>
  <c r="B24" i="5"/>
  <c r="B16" i="5"/>
  <c r="B109" i="5"/>
  <c r="B196" i="5"/>
  <c r="B194" i="5"/>
  <c r="B192" i="5"/>
  <c r="B190" i="5"/>
  <c r="B188" i="5"/>
  <c r="B180" i="5"/>
  <c r="B178" i="5"/>
  <c r="B176" i="5"/>
  <c r="B174" i="5"/>
  <c r="B172" i="5"/>
  <c r="B164" i="5"/>
  <c r="B162" i="5"/>
  <c r="B160" i="5"/>
  <c r="B158" i="5"/>
  <c r="B156" i="5"/>
  <c r="B148" i="5"/>
  <c r="B146" i="5"/>
  <c r="B144" i="5"/>
  <c r="B142" i="5"/>
  <c r="B140" i="5"/>
  <c r="B128" i="5"/>
  <c r="B126" i="5"/>
  <c r="B124" i="5"/>
  <c r="B122" i="5"/>
  <c r="B120" i="5"/>
  <c r="B112" i="5"/>
  <c r="B110" i="5"/>
  <c r="B187" i="5"/>
  <c r="B171" i="5"/>
  <c r="B165" i="5"/>
  <c r="B157" i="5"/>
  <c r="B155" i="5"/>
  <c r="B153" i="5"/>
  <c r="B149" i="5"/>
  <c r="B141" i="5"/>
  <c r="B139" i="5"/>
  <c r="B137" i="5"/>
  <c r="B133" i="5"/>
  <c r="B131" i="5"/>
  <c r="B129" i="5"/>
  <c r="B125" i="5"/>
  <c r="B117" i="5"/>
  <c r="B115" i="5"/>
  <c r="B113" i="5"/>
  <c r="B201" i="5"/>
  <c r="B197" i="5"/>
  <c r="B189" i="5"/>
  <c r="B185" i="5"/>
  <c r="B181" i="5"/>
  <c r="B173" i="5"/>
  <c r="B169" i="5"/>
  <c r="B101" i="5"/>
  <c r="B99" i="5"/>
  <c r="B97" i="5"/>
  <c r="B93" i="5"/>
  <c r="B85" i="5"/>
  <c r="B83" i="5"/>
  <c r="B81" i="5"/>
  <c r="B77" i="5"/>
  <c r="B69" i="5"/>
  <c r="B67" i="5"/>
  <c r="B65" i="5"/>
  <c r="B61" i="5"/>
  <c r="B53" i="5"/>
  <c r="B51" i="5"/>
  <c r="B49" i="5"/>
  <c r="B45" i="5"/>
  <c r="B29" i="5"/>
  <c r="B13" i="5"/>
  <c r="B35" i="5"/>
  <c r="B33" i="5"/>
  <c r="B14" i="5"/>
  <c r="B12" i="5"/>
  <c r="B10" i="5"/>
  <c r="B37" i="5"/>
  <c r="B21" i="5"/>
  <c r="B19" i="5"/>
  <c r="B17" i="5"/>
  <c r="B200" i="5"/>
  <c r="B193" i="5"/>
  <c r="B184" i="5"/>
  <c r="B182" i="5"/>
  <c r="B179" i="5"/>
  <c r="B170" i="5"/>
  <c r="B166" i="5"/>
  <c r="B163" i="5"/>
  <c r="B154" i="5"/>
  <c r="B152" i="5"/>
  <c r="B150" i="5"/>
  <c r="B147" i="5"/>
  <c r="B136" i="5"/>
  <c r="B118" i="5"/>
  <c r="B70" i="5"/>
  <c r="B54" i="5"/>
  <c r="B202" i="5"/>
  <c r="B198" i="5"/>
  <c r="B195" i="5"/>
  <c r="B186" i="5"/>
  <c r="B177" i="5"/>
  <c r="B168" i="5"/>
  <c r="B161" i="5"/>
  <c r="B145" i="5"/>
  <c r="B138" i="5"/>
  <c r="B134" i="5"/>
  <c r="B102" i="5"/>
  <c r="B86" i="5"/>
  <c r="B38" i="5"/>
  <c r="B22" i="5"/>
  <c r="B132" i="5"/>
  <c r="B130" i="5"/>
  <c r="B123" i="5"/>
  <c r="B121" i="5"/>
  <c r="B116" i="5"/>
  <c r="B114" i="5"/>
  <c r="B107" i="5"/>
  <c r="B105" i="5"/>
  <c r="B100" i="5"/>
  <c r="B98" i="5"/>
  <c r="B91" i="5"/>
  <c r="B89" i="5"/>
  <c r="B84" i="5"/>
  <c r="B82" i="5"/>
  <c r="B75" i="5"/>
  <c r="B73" i="5"/>
  <c r="B68" i="5"/>
  <c r="B66" i="5"/>
  <c r="B59" i="5"/>
  <c r="B57" i="5"/>
  <c r="B52" i="5"/>
  <c r="B50" i="5"/>
  <c r="B43" i="5"/>
  <c r="B41" i="5"/>
  <c r="B36" i="5"/>
  <c r="B34" i="5"/>
  <c r="B27" i="5"/>
  <c r="B25" i="5"/>
  <c r="B20" i="5"/>
  <c r="B18" i="5"/>
  <c r="B11" i="5"/>
  <c r="B5" i="5"/>
  <c r="B9" i="5"/>
  <c r="B8" i="5"/>
  <c r="B6" i="5"/>
  <c r="B199" i="5"/>
  <c r="B191" i="5"/>
  <c r="B183" i="5"/>
  <c r="B175" i="5"/>
  <c r="B167" i="5"/>
  <c r="B159" i="5"/>
  <c r="B151" i="5"/>
  <c r="B143" i="5"/>
  <c r="B135" i="5"/>
  <c r="B127" i="5"/>
  <c r="B119" i="5"/>
  <c r="B111" i="5"/>
  <c r="B103" i="5"/>
  <c r="B95" i="5"/>
  <c r="B87" i="5"/>
  <c r="B79" i="5"/>
  <c r="B71" i="5"/>
  <c r="B63" i="5"/>
  <c r="B55" i="5"/>
  <c r="B47" i="5"/>
  <c r="B39" i="5"/>
  <c r="B31" i="5"/>
  <c r="B23" i="5"/>
  <c r="B15" i="5"/>
  <c r="B7" i="5"/>
  <c r="B4" i="5"/>
  <c r="L7" i="5" l="1"/>
  <c r="M7" i="5" s="1"/>
  <c r="N7" i="5"/>
  <c r="L71" i="5"/>
  <c r="M71" i="5" s="1"/>
  <c r="N71" i="5"/>
  <c r="L135" i="5"/>
  <c r="M135" i="5" s="1"/>
  <c r="N135" i="5"/>
  <c r="L199" i="5"/>
  <c r="M199" i="5" s="1"/>
  <c r="N199" i="5"/>
  <c r="L25" i="5"/>
  <c r="M25" i="5" s="1"/>
  <c r="N25" i="5"/>
  <c r="L57" i="5"/>
  <c r="M57" i="5" s="1"/>
  <c r="N57" i="5"/>
  <c r="L89" i="5"/>
  <c r="M89" i="5" s="1"/>
  <c r="N89" i="5"/>
  <c r="L121" i="5"/>
  <c r="M121" i="5" s="1"/>
  <c r="N121" i="5"/>
  <c r="L134" i="5"/>
  <c r="M134" i="5" s="1"/>
  <c r="N134" i="5"/>
  <c r="L198" i="5"/>
  <c r="M198" i="5" s="1"/>
  <c r="N198" i="5"/>
  <c r="L152" i="5"/>
  <c r="M152" i="5" s="1"/>
  <c r="N152" i="5"/>
  <c r="L193" i="5"/>
  <c r="M193" i="5" s="1"/>
  <c r="N193" i="5"/>
  <c r="L29" i="5"/>
  <c r="M29" i="5" s="1"/>
  <c r="N29" i="5"/>
  <c r="L69" i="5"/>
  <c r="M69" i="5" s="1"/>
  <c r="N69" i="5"/>
  <c r="L101" i="5"/>
  <c r="M101" i="5" s="1"/>
  <c r="N101" i="5"/>
  <c r="L113" i="5"/>
  <c r="M113" i="5" s="1"/>
  <c r="N113" i="5"/>
  <c r="L129" i="5"/>
  <c r="M129" i="5" s="1"/>
  <c r="N129" i="5"/>
  <c r="L187" i="5"/>
  <c r="M187" i="5" s="1"/>
  <c r="N187" i="5"/>
  <c r="L148" i="5"/>
  <c r="M148" i="5" s="1"/>
  <c r="N148" i="5"/>
  <c r="L190" i="5"/>
  <c r="M190" i="5" s="1"/>
  <c r="N190" i="5"/>
  <c r="L42" i="5"/>
  <c r="M42" i="5" s="1"/>
  <c r="N42" i="5"/>
  <c r="L78" i="5"/>
  <c r="M78" i="5" s="1"/>
  <c r="N78" i="5"/>
  <c r="L79" i="5"/>
  <c r="M79" i="5" s="1"/>
  <c r="N79" i="5"/>
  <c r="L143" i="5"/>
  <c r="M143" i="5" s="1"/>
  <c r="N143" i="5"/>
  <c r="L6" i="5"/>
  <c r="M6" i="5" s="1"/>
  <c r="N6" i="5"/>
  <c r="L43" i="5"/>
  <c r="M43" i="5" s="1"/>
  <c r="N43" i="5"/>
  <c r="L75" i="5"/>
  <c r="M75" i="5" s="1"/>
  <c r="N75" i="5"/>
  <c r="L107" i="5"/>
  <c r="M107" i="5" s="1"/>
  <c r="N107" i="5"/>
  <c r="L138" i="5"/>
  <c r="M138" i="5" s="1"/>
  <c r="N138" i="5"/>
  <c r="L202" i="5"/>
  <c r="M202" i="5" s="1"/>
  <c r="N202" i="5"/>
  <c r="L154" i="5"/>
  <c r="M154" i="5" s="1"/>
  <c r="N154" i="5"/>
  <c r="L200" i="5"/>
  <c r="M200" i="5" s="1"/>
  <c r="N200" i="5"/>
  <c r="L45" i="5"/>
  <c r="M45" i="5" s="1"/>
  <c r="N45" i="5"/>
  <c r="L77" i="5"/>
  <c r="M77" i="5" s="1"/>
  <c r="N77" i="5"/>
  <c r="L189" i="5"/>
  <c r="M189" i="5" s="1"/>
  <c r="N189" i="5"/>
  <c r="L131" i="5"/>
  <c r="M131" i="5" s="1"/>
  <c r="N131" i="5"/>
  <c r="L110" i="5"/>
  <c r="M110" i="5" s="1"/>
  <c r="N110" i="5"/>
  <c r="L142" i="5"/>
  <c r="M142" i="5" s="1"/>
  <c r="N142" i="5"/>
  <c r="L178" i="5"/>
  <c r="M178" i="5" s="1"/>
  <c r="N178" i="5"/>
  <c r="L16" i="5"/>
  <c r="M16" i="5" s="1"/>
  <c r="N16" i="5"/>
  <c r="L58" i="5"/>
  <c r="M58" i="5" s="1"/>
  <c r="N58" i="5"/>
  <c r="L108" i="5"/>
  <c r="M108" i="5" s="1"/>
  <c r="N108" i="5"/>
  <c r="L39" i="5"/>
  <c r="M39" i="5" s="1"/>
  <c r="N39" i="5"/>
  <c r="L103" i="5"/>
  <c r="M103" i="5" s="1"/>
  <c r="N103" i="5"/>
  <c r="L167" i="5"/>
  <c r="M167" i="5" s="1"/>
  <c r="N167" i="5"/>
  <c r="L5" i="5"/>
  <c r="M5" i="5" s="1"/>
  <c r="N5" i="5"/>
  <c r="L41" i="5"/>
  <c r="M41" i="5" s="1"/>
  <c r="N41" i="5"/>
  <c r="L73" i="5"/>
  <c r="M73" i="5" s="1"/>
  <c r="N73" i="5"/>
  <c r="L105" i="5"/>
  <c r="M105" i="5" s="1"/>
  <c r="N105" i="5"/>
  <c r="L22" i="5"/>
  <c r="M22" i="5" s="1"/>
  <c r="N22" i="5"/>
  <c r="L168" i="5"/>
  <c r="M168" i="5" s="1"/>
  <c r="N168" i="5"/>
  <c r="L118" i="5"/>
  <c r="M118" i="5" s="1"/>
  <c r="N118" i="5"/>
  <c r="L170" i="5"/>
  <c r="M170" i="5" s="1"/>
  <c r="N170" i="5"/>
  <c r="L21" i="5"/>
  <c r="M21" i="5" s="1"/>
  <c r="N21" i="5"/>
  <c r="L14" i="5"/>
  <c r="M14" i="5" s="1"/>
  <c r="N14" i="5"/>
  <c r="L53" i="5"/>
  <c r="M53" i="5" s="1"/>
  <c r="N53" i="5"/>
  <c r="L85" i="5"/>
  <c r="M85" i="5" s="1"/>
  <c r="N85" i="5"/>
  <c r="L185" i="5"/>
  <c r="M185" i="5" s="1"/>
  <c r="N185" i="5"/>
  <c r="L139" i="5"/>
  <c r="M139" i="5" s="1"/>
  <c r="N139" i="5"/>
  <c r="L122" i="5"/>
  <c r="M122" i="5" s="1"/>
  <c r="N122" i="5"/>
  <c r="L162" i="5"/>
  <c r="M162" i="5" s="1"/>
  <c r="N162" i="5"/>
  <c r="L28" i="5"/>
  <c r="M28" i="5" s="1"/>
  <c r="N28" i="5"/>
  <c r="L64" i="5"/>
  <c r="M64" i="5" s="1"/>
  <c r="N64" i="5"/>
  <c r="L106" i="5"/>
  <c r="M106" i="5" s="1"/>
  <c r="N106" i="5"/>
  <c r="L15" i="5"/>
  <c r="M15" i="5" s="1"/>
  <c r="N15" i="5"/>
  <c r="L47" i="5"/>
  <c r="M47" i="5" s="1"/>
  <c r="N47" i="5"/>
  <c r="L111" i="5"/>
  <c r="M111" i="5" s="1"/>
  <c r="N111" i="5"/>
  <c r="L175" i="5"/>
  <c r="M175" i="5" s="1"/>
  <c r="N175" i="5"/>
  <c r="L11" i="5"/>
  <c r="M11" i="5" s="1"/>
  <c r="N11" i="5"/>
  <c r="L27" i="5"/>
  <c r="M27" i="5" s="1"/>
  <c r="N27" i="5"/>
  <c r="L59" i="5"/>
  <c r="M59" i="5" s="1"/>
  <c r="N59" i="5"/>
  <c r="L91" i="5"/>
  <c r="M91" i="5" s="1"/>
  <c r="N91" i="5"/>
  <c r="L123" i="5"/>
  <c r="M123" i="5" s="1"/>
  <c r="N123" i="5"/>
  <c r="L38" i="5"/>
  <c r="M38" i="5" s="1"/>
  <c r="N38" i="5"/>
  <c r="L177" i="5"/>
  <c r="M177" i="5" s="1"/>
  <c r="N177" i="5"/>
  <c r="L136" i="5"/>
  <c r="M136" i="5" s="1"/>
  <c r="N136" i="5"/>
  <c r="L179" i="5"/>
  <c r="M179" i="5" s="1"/>
  <c r="N179" i="5"/>
  <c r="L37" i="5"/>
  <c r="M37" i="5" s="1"/>
  <c r="N37" i="5"/>
  <c r="L33" i="5"/>
  <c r="M33" i="5" s="1"/>
  <c r="N33" i="5"/>
  <c r="L61" i="5"/>
  <c r="M61" i="5" s="1"/>
  <c r="N61" i="5"/>
  <c r="L93" i="5"/>
  <c r="M93" i="5" s="1"/>
  <c r="N93" i="5"/>
  <c r="L169" i="5"/>
  <c r="M169" i="5" s="1"/>
  <c r="N169" i="5"/>
  <c r="L115" i="5"/>
  <c r="M115" i="5" s="1"/>
  <c r="N115" i="5"/>
  <c r="L141" i="5"/>
  <c r="M141" i="5" s="1"/>
  <c r="N141" i="5"/>
  <c r="L157" i="5"/>
  <c r="M157" i="5" s="1"/>
  <c r="N157" i="5"/>
  <c r="L124" i="5"/>
  <c r="M124" i="5" s="1"/>
  <c r="N124" i="5"/>
  <c r="L156" i="5"/>
  <c r="M156" i="5" s="1"/>
  <c r="N156" i="5"/>
  <c r="L164" i="5"/>
  <c r="M164" i="5" s="1"/>
  <c r="N164" i="5"/>
  <c r="L192" i="5"/>
  <c r="M192" i="5" s="1"/>
  <c r="N192" i="5"/>
  <c r="L30" i="5"/>
  <c r="M30" i="5" s="1"/>
  <c r="N30" i="5"/>
  <c r="L44" i="5"/>
  <c r="M44" i="5" s="1"/>
  <c r="N44" i="5"/>
  <c r="L72" i="5"/>
  <c r="M72" i="5" s="1"/>
  <c r="N72" i="5"/>
  <c r="L80" i="5"/>
  <c r="M80" i="5" s="1"/>
  <c r="N80" i="5"/>
  <c r="L94" i="5"/>
  <c r="M94" i="5" s="1"/>
  <c r="N94" i="5"/>
  <c r="L23" i="5"/>
  <c r="M23" i="5" s="1"/>
  <c r="N23" i="5"/>
  <c r="L55" i="5"/>
  <c r="M55" i="5" s="1"/>
  <c r="N55" i="5"/>
  <c r="L87" i="5"/>
  <c r="M87" i="5" s="1"/>
  <c r="N87" i="5"/>
  <c r="L119" i="5"/>
  <c r="M119" i="5" s="1"/>
  <c r="N119" i="5"/>
  <c r="L151" i="5"/>
  <c r="M151" i="5" s="1"/>
  <c r="N151" i="5"/>
  <c r="L183" i="5"/>
  <c r="M183" i="5" s="1"/>
  <c r="N183" i="5"/>
  <c r="L8" i="5"/>
  <c r="M8" i="5" s="1"/>
  <c r="N8" i="5"/>
  <c r="L18" i="5"/>
  <c r="M18" i="5" s="1"/>
  <c r="N18" i="5"/>
  <c r="L34" i="5"/>
  <c r="M34" i="5" s="1"/>
  <c r="N34" i="5"/>
  <c r="L50" i="5"/>
  <c r="M50" i="5" s="1"/>
  <c r="N50" i="5"/>
  <c r="L66" i="5"/>
  <c r="M66" i="5" s="1"/>
  <c r="N66" i="5"/>
  <c r="L82" i="5"/>
  <c r="M82" i="5" s="1"/>
  <c r="N82" i="5"/>
  <c r="L98" i="5"/>
  <c r="M98" i="5" s="1"/>
  <c r="N98" i="5"/>
  <c r="L114" i="5"/>
  <c r="M114" i="5" s="1"/>
  <c r="N114" i="5"/>
  <c r="L130" i="5"/>
  <c r="M130" i="5" s="1"/>
  <c r="N130" i="5"/>
  <c r="L86" i="5"/>
  <c r="M86" i="5" s="1"/>
  <c r="N86" i="5"/>
  <c r="L145" i="5"/>
  <c r="M145" i="5" s="1"/>
  <c r="N145" i="5"/>
  <c r="L186" i="5"/>
  <c r="M186" i="5" s="1"/>
  <c r="N186" i="5"/>
  <c r="L54" i="5"/>
  <c r="M54" i="5" s="1"/>
  <c r="N54" i="5"/>
  <c r="L147" i="5"/>
  <c r="M147" i="5" s="1"/>
  <c r="N147" i="5"/>
  <c r="L163" i="5"/>
  <c r="M163" i="5" s="1"/>
  <c r="N163" i="5"/>
  <c r="L182" i="5"/>
  <c r="M182" i="5" s="1"/>
  <c r="N182" i="5"/>
  <c r="L17" i="5"/>
  <c r="M17" i="5" s="1"/>
  <c r="N17" i="5"/>
  <c r="L10" i="5"/>
  <c r="M10" i="5" s="1"/>
  <c r="N10" i="5"/>
  <c r="L35" i="5"/>
  <c r="M35" i="5" s="1"/>
  <c r="N35" i="5"/>
  <c r="L49" i="5"/>
  <c r="M49" i="5" s="1"/>
  <c r="N49" i="5"/>
  <c r="L65" i="5"/>
  <c r="M65" i="5" s="1"/>
  <c r="N65" i="5"/>
  <c r="L81" i="5"/>
  <c r="M81" i="5" s="1"/>
  <c r="N81" i="5"/>
  <c r="L97" i="5"/>
  <c r="M97" i="5" s="1"/>
  <c r="N97" i="5"/>
  <c r="L173" i="5"/>
  <c r="M173" i="5" s="1"/>
  <c r="N173" i="5"/>
  <c r="L197" i="5"/>
  <c r="M197" i="5" s="1"/>
  <c r="N197" i="5"/>
  <c r="L117" i="5"/>
  <c r="M117" i="5" s="1"/>
  <c r="N117" i="5"/>
  <c r="L133" i="5"/>
  <c r="M133" i="5" s="1"/>
  <c r="N133" i="5"/>
  <c r="L149" i="5"/>
  <c r="M149" i="5" s="1"/>
  <c r="N149" i="5"/>
  <c r="L165" i="5"/>
  <c r="M165" i="5" s="1"/>
  <c r="N165" i="5"/>
  <c r="L112" i="5"/>
  <c r="M112" i="5" s="1"/>
  <c r="N112" i="5"/>
  <c r="L126" i="5"/>
  <c r="M126" i="5" s="1"/>
  <c r="N126" i="5"/>
  <c r="L144" i="5"/>
  <c r="M144" i="5" s="1"/>
  <c r="N144" i="5"/>
  <c r="L158" i="5"/>
  <c r="M158" i="5" s="1"/>
  <c r="N158" i="5"/>
  <c r="L172" i="5"/>
  <c r="M172" i="5" s="1"/>
  <c r="N172" i="5"/>
  <c r="L180" i="5"/>
  <c r="M180" i="5" s="1"/>
  <c r="N180" i="5"/>
  <c r="L194" i="5"/>
  <c r="M194" i="5" s="1"/>
  <c r="N194" i="5"/>
  <c r="L24" i="5"/>
  <c r="M24" i="5" s="1"/>
  <c r="N24" i="5"/>
  <c r="L32" i="5"/>
  <c r="M32" i="5" s="1"/>
  <c r="N32" i="5"/>
  <c r="L46" i="5"/>
  <c r="M46" i="5" s="1"/>
  <c r="N46" i="5"/>
  <c r="L60" i="5"/>
  <c r="M60" i="5" s="1"/>
  <c r="N60" i="5"/>
  <c r="L74" i="5"/>
  <c r="M74" i="5" s="1"/>
  <c r="N74" i="5"/>
  <c r="L88" i="5"/>
  <c r="M88" i="5" s="1"/>
  <c r="N88" i="5"/>
  <c r="L96" i="5"/>
  <c r="M96" i="5" s="1"/>
  <c r="N96" i="5"/>
  <c r="L155" i="5"/>
  <c r="M155" i="5" s="1"/>
  <c r="N155" i="5"/>
  <c r="L140" i="5"/>
  <c r="M140" i="5" s="1"/>
  <c r="N140" i="5"/>
  <c r="L176" i="5"/>
  <c r="M176" i="5" s="1"/>
  <c r="N176" i="5"/>
  <c r="L109" i="5"/>
  <c r="M109" i="5" s="1"/>
  <c r="N109" i="5"/>
  <c r="L56" i="5"/>
  <c r="M56" i="5" s="1"/>
  <c r="N56" i="5"/>
  <c r="L92" i="5"/>
  <c r="M92" i="5" s="1"/>
  <c r="N92" i="5"/>
  <c r="L31" i="5"/>
  <c r="M31" i="5" s="1"/>
  <c r="N31" i="5"/>
  <c r="L63" i="5"/>
  <c r="M63" i="5" s="1"/>
  <c r="N63" i="5"/>
  <c r="L95" i="5"/>
  <c r="M95" i="5" s="1"/>
  <c r="N95" i="5"/>
  <c r="L127" i="5"/>
  <c r="M127" i="5" s="1"/>
  <c r="N127" i="5"/>
  <c r="L159" i="5"/>
  <c r="M159" i="5" s="1"/>
  <c r="N159" i="5"/>
  <c r="L191" i="5"/>
  <c r="M191" i="5" s="1"/>
  <c r="N191" i="5"/>
  <c r="L9" i="5"/>
  <c r="M9" i="5" s="1"/>
  <c r="N9" i="5"/>
  <c r="L20" i="5"/>
  <c r="M20" i="5" s="1"/>
  <c r="N20" i="5"/>
  <c r="L36" i="5"/>
  <c r="M36" i="5" s="1"/>
  <c r="N36" i="5"/>
  <c r="L52" i="5"/>
  <c r="M52" i="5" s="1"/>
  <c r="N52" i="5"/>
  <c r="L68" i="5"/>
  <c r="M68" i="5" s="1"/>
  <c r="N68" i="5"/>
  <c r="L84" i="5"/>
  <c r="M84" i="5" s="1"/>
  <c r="N84" i="5"/>
  <c r="L100" i="5"/>
  <c r="M100" i="5" s="1"/>
  <c r="N100" i="5"/>
  <c r="L116" i="5"/>
  <c r="M116" i="5" s="1"/>
  <c r="N116" i="5"/>
  <c r="L132" i="5"/>
  <c r="M132" i="5" s="1"/>
  <c r="N132" i="5"/>
  <c r="L102" i="5"/>
  <c r="M102" i="5" s="1"/>
  <c r="N102" i="5"/>
  <c r="L161" i="5"/>
  <c r="M161" i="5" s="1"/>
  <c r="N161" i="5"/>
  <c r="L195" i="5"/>
  <c r="M195" i="5" s="1"/>
  <c r="N195" i="5"/>
  <c r="L70" i="5"/>
  <c r="M70" i="5" s="1"/>
  <c r="N70" i="5"/>
  <c r="L150" i="5"/>
  <c r="M150" i="5" s="1"/>
  <c r="N150" i="5"/>
  <c r="L166" i="5"/>
  <c r="M166" i="5" s="1"/>
  <c r="N166" i="5"/>
  <c r="L184" i="5"/>
  <c r="M184" i="5" s="1"/>
  <c r="N184" i="5"/>
  <c r="L19" i="5"/>
  <c r="M19" i="5" s="1"/>
  <c r="N19" i="5"/>
  <c r="L12" i="5"/>
  <c r="M12" i="5" s="1"/>
  <c r="N12" i="5"/>
  <c r="L13" i="5"/>
  <c r="M13" i="5" s="1"/>
  <c r="N13" i="5"/>
  <c r="L51" i="5"/>
  <c r="M51" i="5" s="1"/>
  <c r="N51" i="5"/>
  <c r="L67" i="5"/>
  <c r="M67" i="5" s="1"/>
  <c r="N67" i="5"/>
  <c r="L83" i="5"/>
  <c r="M83" i="5" s="1"/>
  <c r="N83" i="5"/>
  <c r="L99" i="5"/>
  <c r="M99" i="5" s="1"/>
  <c r="N99" i="5"/>
  <c r="L181" i="5"/>
  <c r="M181" i="5" s="1"/>
  <c r="N181" i="5"/>
  <c r="L201" i="5"/>
  <c r="M201" i="5" s="1"/>
  <c r="N201" i="5"/>
  <c r="L125" i="5"/>
  <c r="M125" i="5" s="1"/>
  <c r="N125" i="5"/>
  <c r="L137" i="5"/>
  <c r="M137" i="5" s="1"/>
  <c r="N137" i="5"/>
  <c r="L153" i="5"/>
  <c r="M153" i="5" s="1"/>
  <c r="N153" i="5"/>
  <c r="L171" i="5"/>
  <c r="M171" i="5" s="1"/>
  <c r="N171" i="5"/>
  <c r="L120" i="5"/>
  <c r="M120" i="5" s="1"/>
  <c r="N120" i="5"/>
  <c r="L128" i="5"/>
  <c r="M128" i="5" s="1"/>
  <c r="N128" i="5"/>
  <c r="L146" i="5"/>
  <c r="M146" i="5" s="1"/>
  <c r="N146" i="5"/>
  <c r="L160" i="5"/>
  <c r="M160" i="5" s="1"/>
  <c r="N160" i="5"/>
  <c r="L174" i="5"/>
  <c r="M174" i="5" s="1"/>
  <c r="N174" i="5"/>
  <c r="L188" i="5"/>
  <c r="M188" i="5" s="1"/>
  <c r="N188" i="5"/>
  <c r="L196" i="5"/>
  <c r="M196" i="5" s="1"/>
  <c r="N196" i="5"/>
  <c r="L26" i="5"/>
  <c r="M26" i="5" s="1"/>
  <c r="N26" i="5"/>
  <c r="L40" i="5"/>
  <c r="M40" i="5" s="1"/>
  <c r="N40" i="5"/>
  <c r="L48" i="5"/>
  <c r="M48" i="5" s="1"/>
  <c r="N48" i="5"/>
  <c r="L62" i="5"/>
  <c r="M62" i="5" s="1"/>
  <c r="N62" i="5"/>
  <c r="L76" i="5"/>
  <c r="M76" i="5" s="1"/>
  <c r="N76" i="5"/>
  <c r="L90" i="5"/>
  <c r="M90" i="5" s="1"/>
  <c r="N90" i="5"/>
  <c r="L104" i="5"/>
  <c r="M104" i="5" s="1"/>
  <c r="N104" i="5"/>
  <c r="L4" i="5"/>
  <c r="M4" i="5" s="1"/>
  <c r="N4" i="5"/>
  <c r="E14" i="7" l="1"/>
  <c r="E16" i="7"/>
  <c r="E13" i="7"/>
  <c r="E15" i="7"/>
</calcChain>
</file>

<file path=xl/sharedStrings.xml><?xml version="1.0" encoding="utf-8"?>
<sst xmlns="http://schemas.openxmlformats.org/spreadsheetml/2006/main" count="357" uniqueCount="272">
  <si>
    <t>問合せ</t>
    <rPh sb="0" eb="2">
      <t>トイアワ</t>
    </rPh>
    <phoneticPr fontId="2"/>
  </si>
  <si>
    <t>団体名</t>
    <rPh sb="0" eb="2">
      <t>ダンタイ</t>
    </rPh>
    <rPh sb="2" eb="3">
      <t>メイ</t>
    </rPh>
    <phoneticPr fontId="2"/>
  </si>
  <si>
    <t>年少</t>
    <rPh sb="0" eb="2">
      <t>ネンショウ</t>
    </rPh>
    <phoneticPr fontId="2"/>
  </si>
  <si>
    <t>郵便番号（-含む）</t>
    <rPh sb="0" eb="4">
      <t>ユウビンバンゴウ</t>
    </rPh>
    <phoneticPr fontId="8"/>
  </si>
  <si>
    <t>年長</t>
    <rPh sb="0" eb="2">
      <t>ネンチョウ</t>
    </rPh>
    <phoneticPr fontId="2"/>
  </si>
  <si>
    <t>姓</t>
    <rPh sb="0" eb="1">
      <t>セイ</t>
    </rPh>
    <phoneticPr fontId="2"/>
  </si>
  <si>
    <t>名</t>
    <rPh sb="0" eb="1">
      <t>メイ</t>
    </rPh>
    <phoneticPr fontId="2"/>
  </si>
  <si>
    <t>小１</t>
    <rPh sb="0" eb="1">
      <t>ショウ</t>
    </rPh>
    <phoneticPr fontId="2"/>
  </si>
  <si>
    <t>小２</t>
    <rPh sb="0" eb="1">
      <t>ショウ</t>
    </rPh>
    <phoneticPr fontId="2"/>
  </si>
  <si>
    <t>携帯電話（-含む）</t>
    <rPh sb="0" eb="2">
      <t>ケイタイ</t>
    </rPh>
    <rPh sb="2" eb="4">
      <t>デンワ</t>
    </rPh>
    <rPh sb="6" eb="7">
      <t>フク</t>
    </rPh>
    <phoneticPr fontId="8"/>
  </si>
  <si>
    <t>メールアドレス</t>
    <phoneticPr fontId="8"/>
  </si>
  <si>
    <t>小３</t>
    <rPh sb="0" eb="1">
      <t>ショウ</t>
    </rPh>
    <phoneticPr fontId="2"/>
  </si>
  <si>
    <t>参加人数</t>
    <rPh sb="0" eb="2">
      <t>サンカ</t>
    </rPh>
    <rPh sb="2" eb="4">
      <t>ニンズウ</t>
    </rPh>
    <phoneticPr fontId="2"/>
  </si>
  <si>
    <t xml:space="preserve">人 </t>
    <rPh sb="0" eb="1">
      <t>ニン</t>
    </rPh>
    <phoneticPr fontId="2"/>
  </si>
  <si>
    <t>氏名</t>
    <rPh sb="0" eb="2">
      <t>シメイ</t>
    </rPh>
    <phoneticPr fontId="2"/>
  </si>
  <si>
    <t>ふりがな</t>
    <phoneticPr fontId="2"/>
  </si>
  <si>
    <t>学年</t>
    <rPh sb="0" eb="2">
      <t>ガクネン</t>
    </rPh>
    <phoneticPr fontId="2"/>
  </si>
  <si>
    <t>参加申込み前に
振込みをお願いします。</t>
    <rPh sb="0" eb="2">
      <t>サンカ</t>
    </rPh>
    <rPh sb="2" eb="4">
      <t>モウシコ</t>
    </rPh>
    <rPh sb="5" eb="6">
      <t>マエ</t>
    </rPh>
    <rPh sb="8" eb="10">
      <t>フリコ</t>
    </rPh>
    <rPh sb="13" eb="14">
      <t>ネガ</t>
    </rPh>
    <phoneticPr fontId="2"/>
  </si>
  <si>
    <t>この色のセルに必要事項を入力してください。</t>
    <rPh sb="2" eb="3">
      <t>イロ</t>
    </rPh>
    <rPh sb="7" eb="9">
      <t>ヒツヨウ</t>
    </rPh>
    <rPh sb="9" eb="11">
      <t>ジコウ</t>
    </rPh>
    <rPh sb="12" eb="14">
      <t>ニュウリョク</t>
    </rPh>
    <phoneticPr fontId="2"/>
  </si>
  <si>
    <t>賞状(認定証) 記載 主催者団体</t>
    <rPh sb="0" eb="2">
      <t>ショウジョウ</t>
    </rPh>
    <rPh sb="3" eb="6">
      <t>ニンテイショウ</t>
    </rPh>
    <rPh sb="8" eb="10">
      <t>キサイ</t>
    </rPh>
    <rPh sb="11" eb="14">
      <t>シュサイシャ</t>
    </rPh>
    <rPh sb="14" eb="16">
      <t>ダンタイ</t>
    </rPh>
    <phoneticPr fontId="2"/>
  </si>
  <si>
    <t>賞状(認定証)に希望する主催者名があれば変更して下さい。</t>
    <rPh sb="0" eb="2">
      <t>ショウジョウ</t>
    </rPh>
    <rPh sb="3" eb="6">
      <t>ニンテイショウ</t>
    </rPh>
    <rPh sb="8" eb="10">
      <t>キボウ</t>
    </rPh>
    <rPh sb="12" eb="15">
      <t>シュサイシャ</t>
    </rPh>
    <rPh sb="15" eb="16">
      <t>メイ</t>
    </rPh>
    <rPh sb="20" eb="22">
      <t>ヘンコウ</t>
    </rPh>
    <rPh sb="24" eb="25">
      <t>クダ</t>
    </rPh>
    <phoneticPr fontId="2"/>
  </si>
  <si>
    <t>賞状(認定証) 記載　主催者名</t>
    <rPh sb="0" eb="2">
      <t>ショウジョウ</t>
    </rPh>
    <rPh sb="3" eb="6">
      <t>ニンテイショウ</t>
    </rPh>
    <rPh sb="8" eb="10">
      <t>キサイ</t>
    </rPh>
    <rPh sb="11" eb="14">
      <t>シュサイシャ</t>
    </rPh>
    <rPh sb="14" eb="15">
      <t>ナ</t>
    </rPh>
    <phoneticPr fontId="2"/>
  </si>
  <si>
    <t>年中</t>
    <rPh sb="0" eb="2">
      <t>ネンチュウ</t>
    </rPh>
    <phoneticPr fontId="2"/>
  </si>
  <si>
    <t>№</t>
    <phoneticPr fontId="2"/>
  </si>
  <si>
    <t>賞状筆耕名</t>
    <rPh sb="0" eb="2">
      <t>ショウジョウ</t>
    </rPh>
    <rPh sb="2" eb="4">
      <t>ヒッコウ</t>
    </rPh>
    <rPh sb="4" eb="5">
      <t>メイ</t>
    </rPh>
    <phoneticPr fontId="2"/>
  </si>
  <si>
    <t>AR教科書体M</t>
    <rPh sb="2" eb="5">
      <t>キョウカショ</t>
    </rPh>
    <rPh sb="5" eb="6">
      <t>タイ</t>
    </rPh>
    <phoneticPr fontId="2"/>
  </si>
  <si>
    <t>←←←←</t>
    <phoneticPr fontId="2"/>
  </si>
  <si>
    <t>賞状記載主催者団体</t>
    <rPh sb="0" eb="2">
      <t>ショウジョウ</t>
    </rPh>
    <rPh sb="2" eb="4">
      <t>キサイ</t>
    </rPh>
    <rPh sb="4" eb="7">
      <t>シュサイシャ</t>
    </rPh>
    <rPh sb="7" eb="9">
      <t>ダンタイ</t>
    </rPh>
    <phoneticPr fontId="2"/>
  </si>
  <si>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</si>
  <si>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</si>
  <si>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</si>
  <si>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</si>
  <si>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</si>
  <si>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</si>
  <si>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</si>
  <si>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</si>
  <si>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</si>
  <si>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</si>
  <si>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</si>
  <si>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</si>
  <si>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</si>
  <si>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</si>
  <si>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</si>
  <si>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</si>
  <si>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</si>
  <si>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</si>
  <si>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</si>
  <si>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</si>
  <si>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</si>
  <si>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</si>
  <si>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</si>
  <si>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</si>
  <si>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</si>
  <si>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</si>
  <si>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</si>
  <si>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</si>
  <si>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</si>
  <si>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</si>
  <si>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</si>
  <si>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</si>
  <si>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</si>
  <si>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</si>
  <si>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</si>
  <si>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</si>
  <si>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</si>
  <si>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</si>
  <si>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</si>
  <si>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</si>
  <si>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</si>
  <si>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</si>
  <si>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</si>
  <si>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</si>
  <si>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</si>
  <si>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</si>
  <si>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</si>
  <si>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</si>
  <si>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t>
    <rPh sb="0" eb="4">
      <t>トドウフケン</t>
    </rPh>
    <phoneticPr fontId="2"/>
  </si>
  <si>
    <t>納入金額</t>
    <rPh sb="0" eb="2">
      <t>ノウニュウ</t>
    </rPh>
    <rPh sb="2" eb="4">
      <t>キンガク</t>
    </rPh>
    <phoneticPr fontId="2"/>
  </si>
  <si>
    <t>～</t>
    <phoneticPr fontId="2"/>
  </si>
  <si>
    <t>団体名 (教室名)</t>
    <rPh sb="0" eb="2">
      <t>ダンタイ</t>
    </rPh>
    <rPh sb="2" eb="3">
      <t>メイ</t>
    </rPh>
    <rPh sb="5" eb="7">
      <t>キョウシツ</t>
    </rPh>
    <rPh sb="7" eb="8">
      <t>メイ</t>
    </rPh>
    <phoneticPr fontId="2"/>
  </si>
  <si>
    <t>団体名　(教室名) ふりがな</t>
    <rPh sb="0" eb="2">
      <t>ダンタイ</t>
    </rPh>
    <rPh sb="2" eb="3">
      <t>メイ</t>
    </rPh>
    <rPh sb="5" eb="7">
      <t>キョウシツ</t>
    </rPh>
    <rPh sb="7" eb="8">
      <t>メイ</t>
    </rPh>
    <phoneticPr fontId="2"/>
  </si>
  <si>
    <t>賞品発送先住所 (県名から)</t>
    <rPh sb="0" eb="2">
      <t>ショウヒン</t>
    </rPh>
    <rPh sb="2" eb="5">
      <t>ハッソウサキ</t>
    </rPh>
    <rPh sb="9" eb="11">
      <t>ケンメイ</t>
    </rPh>
    <phoneticPr fontId="2"/>
  </si>
  <si>
    <t>団体(教室)代表者氏名</t>
    <rPh sb="0" eb="2">
      <t>ダンタイ</t>
    </rPh>
    <rPh sb="3" eb="5">
      <t>キョウシツ</t>
    </rPh>
    <rPh sb="6" eb="9">
      <t>ダイヒョウシャ</t>
    </rPh>
    <rPh sb="9" eb="11">
      <t>シメイ</t>
    </rPh>
    <phoneticPr fontId="2"/>
  </si>
  <si>
    <t>団体(教室)代表者ふりがな</t>
    <rPh sb="0" eb="2">
      <t>ダンタイ</t>
    </rPh>
    <rPh sb="3" eb="5">
      <t>キョウシツ</t>
    </rPh>
    <rPh sb="6" eb="9">
      <t>ダイヒョウシャ</t>
    </rPh>
    <phoneticPr fontId="2"/>
  </si>
  <si>
    <t>小４</t>
    <rPh sb="0" eb="1">
      <t>ショウ</t>
    </rPh>
    <phoneticPr fontId="2"/>
  </si>
  <si>
    <t>小５</t>
    <rPh sb="0" eb="1">
      <t>ショウ</t>
    </rPh>
    <phoneticPr fontId="2"/>
  </si>
  <si>
    <t>小６</t>
    <rPh sb="0" eb="1">
      <t>ショウ</t>
    </rPh>
    <phoneticPr fontId="2"/>
  </si>
  <si>
    <t>中１</t>
    <rPh sb="0" eb="1">
      <t>ナカ</t>
    </rPh>
    <phoneticPr fontId="2"/>
  </si>
  <si>
    <t>中２</t>
    <rPh sb="0" eb="1">
      <t>ナカ</t>
    </rPh>
    <phoneticPr fontId="2"/>
  </si>
  <si>
    <t>中３</t>
    <rPh sb="0" eb="1">
      <t>ナカ</t>
    </rPh>
    <phoneticPr fontId="2"/>
  </si>
  <si>
    <t>高１</t>
    <rPh sb="0" eb="1">
      <t>コウ</t>
    </rPh>
    <phoneticPr fontId="2"/>
  </si>
  <si>
    <t>高２</t>
    <rPh sb="0" eb="1">
      <t>コウ</t>
    </rPh>
    <phoneticPr fontId="2"/>
  </si>
  <si>
    <t>高３</t>
    <rPh sb="0" eb="1">
      <t>コウ</t>
    </rPh>
    <phoneticPr fontId="2"/>
  </si>
  <si>
    <t>一般</t>
    <rPh sb="0" eb="2">
      <t>イッパン</t>
    </rPh>
    <phoneticPr fontId="2"/>
  </si>
  <si>
    <t>　〒440-0013　愛知県豊橋市西小鷹野1-13-14
　　　　　　　　　　　　㈱ツーネット 内
　　　　　　　　　　　　ＴＥＬ 0532-64-2361</t>
    <phoneticPr fontId="2"/>
  </si>
  <si>
    <t>参加番号</t>
    <rPh sb="0" eb="2">
      <t>サンカ</t>
    </rPh>
    <rPh sb="2" eb="4">
      <t>バンゴウ</t>
    </rPh>
    <phoneticPr fontId="2"/>
  </si>
  <si>
    <t>参加者名</t>
    <rPh sb="0" eb="2">
      <t>サンカ</t>
    </rPh>
    <rPh sb="2" eb="3">
      <t>シャ</t>
    </rPh>
    <rPh sb="3" eb="4">
      <t>ナ</t>
    </rPh>
    <phoneticPr fontId="2"/>
  </si>
  <si>
    <t>ふりかな</t>
    <phoneticPr fontId="2"/>
  </si>
  <si>
    <t>団体(教室)名</t>
    <rPh sb="0" eb="2">
      <t>ダンタイ</t>
    </rPh>
    <rPh sb="3" eb="5">
      <t>キョウシツ</t>
    </rPh>
    <rPh sb="6" eb="7">
      <t>メイ</t>
    </rPh>
    <phoneticPr fontId="2"/>
  </si>
  <si>
    <t>賞状(認定証)記載団体</t>
    <rPh sb="0" eb="2">
      <t>ショウジョウ</t>
    </rPh>
    <rPh sb="3" eb="6">
      <t>ニンテイショウ</t>
    </rPh>
    <rPh sb="7" eb="9">
      <t>キサイ</t>
    </rPh>
    <rPh sb="9" eb="11">
      <t>ダンタイ</t>
    </rPh>
    <phoneticPr fontId="2"/>
  </si>
  <si>
    <t>かけざん①</t>
    <phoneticPr fontId="2"/>
  </si>
  <si>
    <t>かけざん②</t>
    <phoneticPr fontId="2"/>
  </si>
  <si>
    <t>みとりざん①</t>
    <phoneticPr fontId="2"/>
  </si>
  <si>
    <t>みとりざん②</t>
    <phoneticPr fontId="2"/>
  </si>
  <si>
    <t>ごうけいてんすう</t>
    <phoneticPr fontId="2"/>
  </si>
  <si>
    <t>賞</t>
    <rPh sb="0" eb="1">
      <t>ショウ</t>
    </rPh>
    <phoneticPr fontId="2"/>
  </si>
  <si>
    <t>乗　算</t>
    <rPh sb="0" eb="1">
      <t>ジョウ</t>
    </rPh>
    <rPh sb="2" eb="3">
      <t>サン</t>
    </rPh>
    <phoneticPr fontId="2"/>
  </si>
  <si>
    <t>除　算</t>
    <rPh sb="0" eb="1">
      <t>ジョ</t>
    </rPh>
    <rPh sb="2" eb="3">
      <t>ザン</t>
    </rPh>
    <phoneticPr fontId="2"/>
  </si>
  <si>
    <t>見取算</t>
    <rPh sb="0" eb="3">
      <t>ミトリサン</t>
    </rPh>
    <phoneticPr fontId="2"/>
  </si>
  <si>
    <t>暗　算</t>
    <rPh sb="0" eb="1">
      <t>アン</t>
    </rPh>
    <rPh sb="2" eb="3">
      <t>サン</t>
    </rPh>
    <phoneticPr fontId="2"/>
  </si>
  <si>
    <t>合　計</t>
    <rPh sb="0" eb="1">
      <t>アイ</t>
    </rPh>
    <rPh sb="2" eb="3">
      <t>ケイ</t>
    </rPh>
    <phoneticPr fontId="2"/>
  </si>
  <si>
    <t>コンテスト部門</t>
    <rPh sb="5" eb="7">
      <t>ブモン</t>
    </rPh>
    <phoneticPr fontId="2"/>
  </si>
  <si>
    <t>チャレンジ部門</t>
    <rPh sb="5" eb="7">
      <t>ブモン</t>
    </rPh>
    <phoneticPr fontId="2"/>
  </si>
  <si>
    <t>特別金賞</t>
    <rPh sb="0" eb="2">
      <t>トクベツ</t>
    </rPh>
    <rPh sb="2" eb="4">
      <t>キンショウ</t>
    </rPh>
    <phoneticPr fontId="2"/>
  </si>
  <si>
    <t>金　賞</t>
    <rPh sb="0" eb="1">
      <t>カネ</t>
    </rPh>
    <rPh sb="2" eb="3">
      <t>ショウ</t>
    </rPh>
    <phoneticPr fontId="2"/>
  </si>
  <si>
    <t>銀　賞</t>
    <rPh sb="0" eb="1">
      <t>ギン</t>
    </rPh>
    <rPh sb="2" eb="3">
      <t>ショウ</t>
    </rPh>
    <phoneticPr fontId="2"/>
  </si>
  <si>
    <t>銅　賞</t>
    <rPh sb="0" eb="1">
      <t>ドウ</t>
    </rPh>
    <rPh sb="2" eb="3">
      <t>ショウ</t>
    </rPh>
    <phoneticPr fontId="2"/>
  </si>
  <si>
    <t>【コンテスト部門】エントリーシート</t>
    <rPh sb="6" eb="8">
      <t>ブモン</t>
    </rPh>
    <phoneticPr fontId="2"/>
  </si>
  <si>
    <t>【チャレンジ部門】エントリーシート</t>
    <rPh sb="6" eb="8">
      <t>ブモン</t>
    </rPh>
    <phoneticPr fontId="2"/>
  </si>
  <si>
    <t>計算メダリスト実行委員会</t>
    <rPh sb="0" eb="2">
      <t>ケイサン</t>
    </rPh>
    <rPh sb="7" eb="12">
      <t>ジッコウイインカイ</t>
    </rPh>
    <phoneticPr fontId="2"/>
  </si>
  <si>
    <t>名前抜きの賞状希望</t>
    <rPh sb="0" eb="2">
      <t>ナマエ</t>
    </rPh>
    <rPh sb="2" eb="3">
      <t>ヌ</t>
    </rPh>
    <rPh sb="5" eb="7">
      <t>ショウジョウ</t>
    </rPh>
    <rPh sb="7" eb="9">
      <t>キボウ</t>
    </rPh>
    <phoneticPr fontId="2"/>
  </si>
  <si>
    <t>賞状発行</t>
    <rPh sb="0" eb="2">
      <t>ショウジョウ</t>
    </rPh>
    <rPh sb="2" eb="4">
      <t>ハッコウ</t>
    </rPh>
    <phoneticPr fontId="2"/>
  </si>
  <si>
    <t>申込開催年月</t>
    <rPh sb="0" eb="2">
      <t>モウシコミ</t>
    </rPh>
    <rPh sb="2" eb="4">
      <t>カイサイ</t>
    </rPh>
    <rPh sb="4" eb="5">
      <t>ネン</t>
    </rPh>
    <rPh sb="5" eb="6">
      <t>ツキ</t>
    </rPh>
    <phoneticPr fontId="2"/>
  </si>
  <si>
    <t>2023年</t>
    <rPh sb="4" eb="5">
      <t>ネン</t>
    </rPh>
    <phoneticPr fontId="2"/>
  </si>
  <si>
    <t>2024年</t>
    <rPh sb="4" eb="5">
      <t>ネン</t>
    </rPh>
    <phoneticPr fontId="2"/>
  </si>
  <si>
    <t>2025年</t>
    <rPh sb="4" eb="5">
      <t>ネン</t>
    </rPh>
    <phoneticPr fontId="2"/>
  </si>
  <si>
    <t>2026年</t>
    <rPh sb="4" eb="5">
      <t>ネン</t>
    </rPh>
    <phoneticPr fontId="2"/>
  </si>
  <si>
    <t>2027年</t>
    <rPh sb="4" eb="5">
      <t>ネン</t>
    </rPh>
    <phoneticPr fontId="2"/>
  </si>
  <si>
    <t>2028年</t>
    <rPh sb="4" eb="5">
      <t>ネン</t>
    </rPh>
    <phoneticPr fontId="2"/>
  </si>
  <si>
    <t>2029年</t>
    <rPh sb="4" eb="5">
      <t>ネン</t>
    </rPh>
    <phoneticPr fontId="2"/>
  </si>
  <si>
    <t>2030年</t>
    <rPh sb="4" eb="5">
      <t>ネン</t>
    </rPh>
    <phoneticPr fontId="2"/>
  </si>
  <si>
    <t>2031年</t>
    <rPh sb="4" eb="5">
      <t>ネン</t>
    </rPh>
    <phoneticPr fontId="2"/>
  </si>
  <si>
    <t>2032年</t>
    <rPh sb="4" eb="5">
      <t>ネン</t>
    </rPh>
    <phoneticPr fontId="2"/>
  </si>
  <si>
    <t>2033年</t>
    <rPh sb="4" eb="5">
      <t>ネン</t>
    </rPh>
    <phoneticPr fontId="2"/>
  </si>
  <si>
    <t>2034年</t>
    <rPh sb="4" eb="5">
      <t>ネン</t>
    </rPh>
    <phoneticPr fontId="2"/>
  </si>
  <si>
    <t>2035年</t>
    <rPh sb="4" eb="5">
      <t>ネン</t>
    </rPh>
    <phoneticPr fontId="2"/>
  </si>
  <si>
    <t>2036年</t>
    <rPh sb="4" eb="5">
      <t>ネン</t>
    </rPh>
    <phoneticPr fontId="2"/>
  </si>
  <si>
    <t>2037年</t>
    <rPh sb="4" eb="5">
      <t>ネン</t>
    </rPh>
    <phoneticPr fontId="2"/>
  </si>
  <si>
    <t>2038年</t>
    <rPh sb="4" eb="5">
      <t>ネン</t>
    </rPh>
    <phoneticPr fontId="2"/>
  </si>
  <si>
    <t>2039年</t>
    <rPh sb="4" eb="5">
      <t>ネン</t>
    </rPh>
    <phoneticPr fontId="2"/>
  </si>
  <si>
    <t>2040年</t>
    <rPh sb="4" eb="5">
      <t>ネン</t>
    </rPh>
    <phoneticPr fontId="2"/>
  </si>
  <si>
    <t>2041年</t>
    <rPh sb="4" eb="5">
      <t>ネン</t>
    </rPh>
    <phoneticPr fontId="2"/>
  </si>
  <si>
    <t>2042年</t>
    <rPh sb="4" eb="5">
      <t>ネン</t>
    </rPh>
    <phoneticPr fontId="2"/>
  </si>
  <si>
    <t>2043年</t>
    <rPh sb="4" eb="5">
      <t>ネン</t>
    </rPh>
    <phoneticPr fontId="2"/>
  </si>
  <si>
    <t>2044年</t>
    <rPh sb="4" eb="5">
      <t>ネン</t>
    </rPh>
    <phoneticPr fontId="2"/>
  </si>
  <si>
    <t>2045年</t>
    <rPh sb="4" eb="5">
      <t>ネン</t>
    </rPh>
    <phoneticPr fontId="2"/>
  </si>
  <si>
    <t>2046年</t>
    <rPh sb="4" eb="5">
      <t>ネン</t>
    </rPh>
    <phoneticPr fontId="2"/>
  </si>
  <si>
    <t>2047年</t>
    <rPh sb="4" eb="5">
      <t>ネン</t>
    </rPh>
    <phoneticPr fontId="2"/>
  </si>
  <si>
    <t>2048年</t>
    <rPh sb="4" eb="5">
      <t>ネン</t>
    </rPh>
    <phoneticPr fontId="2"/>
  </si>
  <si>
    <t>2049年</t>
    <rPh sb="4" eb="5">
      <t>ネン</t>
    </rPh>
    <phoneticPr fontId="2"/>
  </si>
  <si>
    <t>2050年</t>
    <rPh sb="4" eb="5">
      <t>ネン</t>
    </rPh>
    <phoneticPr fontId="2"/>
  </si>
  <si>
    <t>2051年</t>
    <rPh sb="4" eb="5">
      <t>ネン</t>
    </rPh>
    <phoneticPr fontId="2"/>
  </si>
  <si>
    <t>2052年</t>
    <rPh sb="4" eb="5">
      <t>ネン</t>
    </rPh>
    <phoneticPr fontId="2"/>
  </si>
  <si>
    <t>2053年</t>
    <rPh sb="4" eb="5">
      <t>ネン</t>
    </rPh>
    <phoneticPr fontId="2"/>
  </si>
  <si>
    <t>2054年</t>
    <rPh sb="4" eb="5">
      <t>ネン</t>
    </rPh>
    <phoneticPr fontId="2"/>
  </si>
  <si>
    <t>2055年</t>
    <rPh sb="4" eb="5">
      <t>ネン</t>
    </rPh>
    <phoneticPr fontId="2"/>
  </si>
  <si>
    <t>2056年</t>
    <rPh sb="4" eb="5">
      <t>ネン</t>
    </rPh>
    <phoneticPr fontId="2"/>
  </si>
  <si>
    <t>2057年</t>
    <rPh sb="4" eb="5">
      <t>ネン</t>
    </rPh>
    <phoneticPr fontId="2"/>
  </si>
  <si>
    <t>2058年</t>
    <rPh sb="4" eb="5">
      <t>ネン</t>
    </rPh>
    <phoneticPr fontId="2"/>
  </si>
  <si>
    <t>2059年</t>
    <rPh sb="4" eb="5">
      <t>ネン</t>
    </rPh>
    <phoneticPr fontId="2"/>
  </si>
  <si>
    <t>2060年</t>
    <rPh sb="4" eb="5">
      <t>ネン</t>
    </rPh>
    <phoneticPr fontId="2"/>
  </si>
  <si>
    <t>2061年</t>
    <rPh sb="4" eb="5">
      <t>ネン</t>
    </rPh>
    <phoneticPr fontId="2"/>
  </si>
  <si>
    <t>2062年</t>
    <rPh sb="4" eb="5">
      <t>ネン</t>
    </rPh>
    <phoneticPr fontId="2"/>
  </si>
  <si>
    <t>2063年</t>
    <rPh sb="4" eb="5">
      <t>ネン</t>
    </rPh>
    <phoneticPr fontId="2"/>
  </si>
  <si>
    <t>2064年</t>
    <rPh sb="4" eb="5">
      <t>ネン</t>
    </rPh>
    <phoneticPr fontId="2"/>
  </si>
  <si>
    <t>2065年</t>
    <rPh sb="4" eb="5">
      <t>ネン</t>
    </rPh>
    <phoneticPr fontId="2"/>
  </si>
  <si>
    <t>2066年</t>
    <rPh sb="4" eb="5">
      <t>ネン</t>
    </rPh>
    <phoneticPr fontId="2"/>
  </si>
  <si>
    <t>2067年</t>
    <rPh sb="4" eb="5">
      <t>ネン</t>
    </rPh>
    <phoneticPr fontId="2"/>
  </si>
  <si>
    <t>2068年</t>
    <rPh sb="4" eb="5">
      <t>ネン</t>
    </rPh>
    <phoneticPr fontId="2"/>
  </si>
  <si>
    <t>2069年</t>
    <rPh sb="4" eb="5">
      <t>ネン</t>
    </rPh>
    <phoneticPr fontId="2"/>
  </si>
  <si>
    <t>2070年</t>
    <rPh sb="4" eb="5">
      <t>ネン</t>
    </rPh>
    <phoneticPr fontId="2"/>
  </si>
  <si>
    <t>2071年</t>
    <rPh sb="4" eb="5">
      <t>ネン</t>
    </rPh>
    <phoneticPr fontId="2"/>
  </si>
  <si>
    <t>2072年</t>
    <rPh sb="4" eb="5">
      <t>ネン</t>
    </rPh>
    <phoneticPr fontId="2"/>
  </si>
  <si>
    <t>2073年</t>
    <rPh sb="4" eb="5">
      <t>ネン</t>
    </rPh>
    <phoneticPr fontId="2"/>
  </si>
  <si>
    <t>2074年</t>
    <rPh sb="4" eb="5">
      <t>ネン</t>
    </rPh>
    <phoneticPr fontId="2"/>
  </si>
  <si>
    <t>2075年</t>
    <rPh sb="4" eb="5">
      <t>ネン</t>
    </rPh>
    <phoneticPr fontId="2"/>
  </si>
  <si>
    <t>2076年</t>
    <rPh sb="4" eb="5">
      <t>ネン</t>
    </rPh>
    <phoneticPr fontId="2"/>
  </si>
  <si>
    <t>2077年</t>
    <rPh sb="4" eb="5">
      <t>ネン</t>
    </rPh>
    <phoneticPr fontId="2"/>
  </si>
  <si>
    <t>2078年</t>
    <rPh sb="4" eb="5">
      <t>ネン</t>
    </rPh>
    <phoneticPr fontId="2"/>
  </si>
  <si>
    <t>2079年</t>
    <rPh sb="4" eb="5">
      <t>ネン</t>
    </rPh>
    <phoneticPr fontId="2"/>
  </si>
  <si>
    <t>2080年</t>
    <rPh sb="4" eb="5">
      <t>ネン</t>
    </rPh>
    <phoneticPr fontId="2"/>
  </si>
  <si>
    <t>2081年</t>
    <rPh sb="4" eb="5">
      <t>ネン</t>
    </rPh>
    <phoneticPr fontId="2"/>
  </si>
  <si>
    <t>2082年</t>
    <rPh sb="4" eb="5">
      <t>ネン</t>
    </rPh>
    <phoneticPr fontId="2"/>
  </si>
  <si>
    <t>2083年</t>
    <rPh sb="4" eb="5">
      <t>ネン</t>
    </rPh>
    <phoneticPr fontId="2"/>
  </si>
  <si>
    <t>2084年</t>
    <rPh sb="4" eb="5">
      <t>ネン</t>
    </rPh>
    <phoneticPr fontId="2"/>
  </si>
  <si>
    <t>2085年</t>
    <rPh sb="4" eb="5">
      <t>ネン</t>
    </rPh>
    <phoneticPr fontId="2"/>
  </si>
  <si>
    <t>2086年</t>
    <rPh sb="4" eb="5">
      <t>ネン</t>
    </rPh>
    <phoneticPr fontId="2"/>
  </si>
  <si>
    <t>2087年</t>
    <rPh sb="4" eb="5">
      <t>ネン</t>
    </rPh>
    <phoneticPr fontId="2"/>
  </si>
  <si>
    <t>2088年</t>
    <rPh sb="4" eb="5">
      <t>ネン</t>
    </rPh>
    <phoneticPr fontId="2"/>
  </si>
  <si>
    <t>2089年</t>
    <rPh sb="4" eb="5">
      <t>ネン</t>
    </rPh>
    <phoneticPr fontId="2"/>
  </si>
  <si>
    <t>2090年</t>
    <rPh sb="4" eb="5">
      <t>ネン</t>
    </rPh>
    <phoneticPr fontId="2"/>
  </si>
  <si>
    <t>2091年</t>
    <rPh sb="4" eb="5">
      <t>ネン</t>
    </rPh>
    <phoneticPr fontId="2"/>
  </si>
  <si>
    <t>2092年</t>
    <rPh sb="4" eb="5">
      <t>ネン</t>
    </rPh>
    <phoneticPr fontId="2"/>
  </si>
  <si>
    <t>2093年</t>
    <rPh sb="4" eb="5">
      <t>ネン</t>
    </rPh>
    <phoneticPr fontId="2"/>
  </si>
  <si>
    <t>2094年</t>
    <rPh sb="4" eb="5">
      <t>ネン</t>
    </rPh>
    <phoneticPr fontId="2"/>
  </si>
  <si>
    <t>2095年</t>
    <rPh sb="4" eb="5">
      <t>ネン</t>
    </rPh>
    <phoneticPr fontId="2"/>
  </si>
  <si>
    <t>2096年</t>
    <rPh sb="4" eb="5">
      <t>ネン</t>
    </rPh>
    <phoneticPr fontId="2"/>
  </si>
  <si>
    <t>2097年</t>
    <rPh sb="4" eb="5">
      <t>ネン</t>
    </rPh>
    <phoneticPr fontId="2"/>
  </si>
  <si>
    <t>2098年</t>
    <rPh sb="4" eb="5">
      <t>ネン</t>
    </rPh>
    <phoneticPr fontId="2"/>
  </si>
  <si>
    <t>2099年</t>
    <rPh sb="4" eb="5">
      <t>ネン</t>
    </rPh>
    <phoneticPr fontId="2"/>
  </si>
  <si>
    <t>2100年</t>
    <rPh sb="4" eb="5">
      <t>ネン</t>
    </rPh>
    <phoneticPr fontId="2"/>
  </si>
  <si>
    <t>参加者の氏名を入力すると自動で計算されます。(コンテスト部門 含む)</t>
    <rPh sb="0" eb="3">
      <t>サンカシャ</t>
    </rPh>
    <rPh sb="4" eb="6">
      <t>シメイ</t>
    </rPh>
    <rPh sb="7" eb="9">
      <t>ニュウリョク</t>
    </rPh>
    <rPh sb="12" eb="14">
      <t>ジドウ</t>
    </rPh>
    <rPh sb="15" eb="17">
      <t>ケイサン</t>
    </rPh>
    <rPh sb="28" eb="30">
      <t>ブモン</t>
    </rPh>
    <rPh sb="31" eb="32">
      <t>フク</t>
    </rPh>
    <phoneticPr fontId="2"/>
  </si>
  <si>
    <t>参加者の氏名を入力すると自動で計算されます。(チャレンジ部門 含む)</t>
    <rPh sb="0" eb="3">
      <t>サンカシャ</t>
    </rPh>
    <rPh sb="4" eb="6">
      <t>シメイ</t>
    </rPh>
    <rPh sb="7" eb="9">
      <t>ニュウリョク</t>
    </rPh>
    <rPh sb="12" eb="14">
      <t>ジドウ</t>
    </rPh>
    <rPh sb="15" eb="17">
      <t>ケイサン</t>
    </rPh>
    <rPh sb="28" eb="30">
      <t>ブモン</t>
    </rPh>
    <rPh sb="31" eb="32">
      <t>フク</t>
    </rPh>
    <phoneticPr fontId="2"/>
  </si>
  <si>
    <t>(チャレンジ部門 含む)</t>
    <rPh sb="6" eb="8">
      <t>ブモン</t>
    </rPh>
    <rPh sb="9" eb="10">
      <t>フク</t>
    </rPh>
    <phoneticPr fontId="2"/>
  </si>
  <si>
    <t>(コンテスト部門 含む)</t>
    <rPh sb="6" eb="8">
      <t>ブモン</t>
    </rPh>
    <rPh sb="9" eb="10">
      <t>フク</t>
    </rPh>
    <phoneticPr fontId="2"/>
  </si>
  <si>
    <t>コンテスト部門の
この色のセルに必要事項を入力してください。</t>
    <rPh sb="5" eb="7">
      <t>ブモン</t>
    </rPh>
    <rPh sb="11" eb="12">
      <t>イロ</t>
    </rPh>
    <rPh sb="16" eb="18">
      <t>ヒツヨウ</t>
    </rPh>
    <rPh sb="18" eb="20">
      <t>ジコウ</t>
    </rPh>
    <rPh sb="21" eb="23">
      <t>ニュウリョク</t>
    </rPh>
    <phoneticPr fontId="2"/>
  </si>
  <si>
    <t>筆耕不可</t>
    <rPh sb="0" eb="2">
      <t>ヒッコウ</t>
    </rPh>
    <rPh sb="2" eb="4">
      <t>フカ</t>
    </rPh>
    <phoneticPr fontId="2"/>
  </si>
  <si>
    <t>筆耕できません</t>
    <rPh sb="0" eb="2">
      <t>ヒッコウ</t>
    </rPh>
    <phoneticPr fontId="2"/>
  </si>
  <si>
    <r>
      <t>※教科書体以外の書体の場合は賞状の筆耕は出来ませんのでご注意ください。　　</t>
    </r>
    <r>
      <rPr>
        <b/>
        <sz val="14"/>
        <color rgb="FFFF0000"/>
        <rFont val="AR教科書体M"/>
        <family val="3"/>
        <charset val="128"/>
      </rPr>
      <t>例： 𠮷 ・ 巢 等</t>
    </r>
    <r>
      <rPr>
        <b/>
        <i/>
        <sz val="14"/>
        <color rgb="FFFF0000"/>
        <rFont val="AR教科書体M"/>
        <family val="3"/>
        <charset val="128"/>
      </rPr>
      <t xml:space="preserve">
別ファイルからのコピペは推奨しません。</t>
    </r>
    <rPh sb="1" eb="4">
      <t>キョウカショ</t>
    </rPh>
    <rPh sb="4" eb="5">
      <t>タイ</t>
    </rPh>
    <rPh sb="5" eb="7">
      <t>イガイ</t>
    </rPh>
    <rPh sb="8" eb="10">
      <t>ショタイ</t>
    </rPh>
    <rPh sb="11" eb="13">
      <t>バアイ</t>
    </rPh>
    <rPh sb="14" eb="16">
      <t>ショウジョウ</t>
    </rPh>
    <rPh sb="17" eb="19">
      <t>ヒッコウ</t>
    </rPh>
    <rPh sb="20" eb="22">
      <t>デキ</t>
    </rPh>
    <rPh sb="28" eb="30">
      <t>チュウイ</t>
    </rPh>
    <rPh sb="37" eb="38">
      <t>レイ</t>
    </rPh>
    <rPh sb="47" eb="48">
      <t>ナド</t>
    </rPh>
    <rPh sb="49" eb="50">
      <t>ベツ</t>
    </rPh>
    <rPh sb="61" eb="63">
      <t>スイショウ</t>
    </rPh>
    <phoneticPr fontId="2"/>
  </si>
  <si>
    <t>４月～６月実施</t>
    <rPh sb="1" eb="2">
      <t>ガツ</t>
    </rPh>
    <rPh sb="4" eb="5">
      <t>ガツ</t>
    </rPh>
    <rPh sb="5" eb="7">
      <t>ジッシ</t>
    </rPh>
    <phoneticPr fontId="2"/>
  </si>
  <si>
    <t>８月～10月実施</t>
    <rPh sb="1" eb="2">
      <t>ガツ</t>
    </rPh>
    <rPh sb="5" eb="6">
      <t>ガツ</t>
    </rPh>
    <rPh sb="6" eb="8">
      <t>ジッシ</t>
    </rPh>
    <phoneticPr fontId="2"/>
  </si>
  <si>
    <t>12月～２月実施</t>
    <rPh sb="2" eb="3">
      <t>ガツ</t>
    </rPh>
    <rPh sb="5" eb="6">
      <t>ガツ</t>
    </rPh>
    <rPh sb="6" eb="8">
      <t>ジッシ</t>
    </rPh>
    <phoneticPr fontId="2"/>
  </si>
  <si>
    <t>認定証記載年月日</t>
    <rPh sb="0" eb="3">
      <t>ニンテイショウ</t>
    </rPh>
    <rPh sb="3" eb="5">
      <t>キサイ</t>
    </rPh>
    <rPh sb="5" eb="8">
      <t>ネンガッピ</t>
    </rPh>
    <phoneticPr fontId="2"/>
  </si>
  <si>
    <t>１月</t>
    <rPh sb="1" eb="2">
      <t>ガツ</t>
    </rPh>
    <phoneticPr fontId="2"/>
  </si>
  <si>
    <t>２月</t>
    <rPh sb="1" eb="2">
      <t>ガツ</t>
    </rPh>
    <phoneticPr fontId="2"/>
  </si>
  <si>
    <t>３月</t>
  </si>
  <si>
    <t>４月</t>
  </si>
  <si>
    <t>５月</t>
  </si>
  <si>
    <t>６月</t>
  </si>
  <si>
    <t>７月</t>
  </si>
  <si>
    <t>８月</t>
  </si>
  <si>
    <t>９月</t>
  </si>
  <si>
    <t>10月</t>
    <phoneticPr fontId="2"/>
  </si>
  <si>
    <t>11月</t>
    <phoneticPr fontId="2"/>
  </si>
  <si>
    <t>12月</t>
    <phoneticPr fontId="2"/>
  </si>
  <si>
    <t>１日</t>
    <rPh sb="1" eb="2">
      <t>ヒ</t>
    </rPh>
    <phoneticPr fontId="2"/>
  </si>
  <si>
    <t>２日</t>
    <rPh sb="1" eb="2">
      <t>ヒ</t>
    </rPh>
    <phoneticPr fontId="2"/>
  </si>
  <si>
    <t>３日</t>
    <rPh sb="1" eb="2">
      <t>ヒ</t>
    </rPh>
    <phoneticPr fontId="2"/>
  </si>
  <si>
    <t>４日</t>
    <rPh sb="1" eb="2">
      <t>ヒ</t>
    </rPh>
    <phoneticPr fontId="2"/>
  </si>
  <si>
    <t>５日</t>
    <rPh sb="1" eb="2">
      <t>ヒ</t>
    </rPh>
    <phoneticPr fontId="2"/>
  </si>
  <si>
    <t>６日</t>
    <rPh sb="1" eb="2">
      <t>ヒ</t>
    </rPh>
    <phoneticPr fontId="2"/>
  </si>
  <si>
    <t>７日</t>
    <rPh sb="1" eb="2">
      <t>ヒ</t>
    </rPh>
    <phoneticPr fontId="2"/>
  </si>
  <si>
    <t>８日</t>
    <rPh sb="1" eb="2">
      <t>ヒ</t>
    </rPh>
    <phoneticPr fontId="2"/>
  </si>
  <si>
    <t>９日</t>
    <rPh sb="1" eb="2">
      <t>ヒ</t>
    </rPh>
    <phoneticPr fontId="2"/>
  </si>
  <si>
    <t>10日</t>
    <rPh sb="2" eb="3">
      <t>ヒ</t>
    </rPh>
    <phoneticPr fontId="2"/>
  </si>
  <si>
    <t>11日</t>
    <rPh sb="2" eb="3">
      <t>ヒ</t>
    </rPh>
    <phoneticPr fontId="2"/>
  </si>
  <si>
    <t>12日</t>
    <rPh sb="2" eb="3">
      <t>ヒ</t>
    </rPh>
    <phoneticPr fontId="2"/>
  </si>
  <si>
    <t>13日</t>
    <rPh sb="2" eb="3">
      <t>ヒ</t>
    </rPh>
    <phoneticPr fontId="2"/>
  </si>
  <si>
    <t>14日</t>
    <rPh sb="2" eb="3">
      <t>ヒ</t>
    </rPh>
    <phoneticPr fontId="2"/>
  </si>
  <si>
    <t>15日</t>
    <rPh sb="2" eb="3">
      <t>ヒ</t>
    </rPh>
    <phoneticPr fontId="2"/>
  </si>
  <si>
    <t>16日</t>
    <rPh sb="2" eb="3">
      <t>ヒ</t>
    </rPh>
    <phoneticPr fontId="2"/>
  </si>
  <si>
    <t>17日</t>
    <rPh sb="2" eb="3">
      <t>ヒ</t>
    </rPh>
    <phoneticPr fontId="2"/>
  </si>
  <si>
    <t>18日</t>
    <rPh sb="2" eb="3">
      <t>ヒ</t>
    </rPh>
    <phoneticPr fontId="2"/>
  </si>
  <si>
    <t>19日</t>
    <rPh sb="2" eb="3">
      <t>ヒ</t>
    </rPh>
    <phoneticPr fontId="2"/>
  </si>
  <si>
    <t>20日</t>
    <rPh sb="2" eb="3">
      <t>ヒ</t>
    </rPh>
    <phoneticPr fontId="2"/>
  </si>
  <si>
    <t>21日</t>
    <rPh sb="2" eb="3">
      <t>ヒ</t>
    </rPh>
    <phoneticPr fontId="2"/>
  </si>
  <si>
    <t>22日</t>
    <rPh sb="2" eb="3">
      <t>ヒ</t>
    </rPh>
    <phoneticPr fontId="2"/>
  </si>
  <si>
    <t>23日</t>
    <rPh sb="2" eb="3">
      <t>ヒ</t>
    </rPh>
    <phoneticPr fontId="2"/>
  </si>
  <si>
    <t>24日</t>
    <rPh sb="2" eb="3">
      <t>ヒ</t>
    </rPh>
    <phoneticPr fontId="2"/>
  </si>
  <si>
    <t>25日</t>
    <rPh sb="2" eb="3">
      <t>ヒ</t>
    </rPh>
    <phoneticPr fontId="2"/>
  </si>
  <si>
    <t>26日</t>
    <rPh sb="2" eb="3">
      <t>ヒ</t>
    </rPh>
    <phoneticPr fontId="2"/>
  </si>
  <si>
    <t>27日</t>
    <rPh sb="2" eb="3">
      <t>ヒ</t>
    </rPh>
    <phoneticPr fontId="2"/>
  </si>
  <si>
    <t>28日</t>
    <rPh sb="2" eb="3">
      <t>ヒ</t>
    </rPh>
    <phoneticPr fontId="2"/>
  </si>
  <si>
    <t>29日</t>
    <rPh sb="2" eb="3">
      <t>ヒ</t>
    </rPh>
    <phoneticPr fontId="2"/>
  </si>
  <si>
    <t>30日</t>
    <rPh sb="2" eb="3">
      <t>ヒ</t>
    </rPh>
    <phoneticPr fontId="2"/>
  </si>
  <si>
    <t>31日</t>
    <rPh sb="2" eb="3">
      <t>ヒ</t>
    </rPh>
    <phoneticPr fontId="2"/>
  </si>
  <si>
    <t>認定証に記載される　実施年月日を決めることができます。→→</t>
    <rPh sb="0" eb="3">
      <t>ニンテイショウ</t>
    </rPh>
    <rPh sb="4" eb="6">
      <t>キサイ</t>
    </rPh>
    <rPh sb="10" eb="12">
      <t>ジッシ</t>
    </rPh>
    <rPh sb="12" eb="15">
      <t>ネンガッピ</t>
    </rPh>
    <rPh sb="16" eb="17">
      <t>キ</t>
    </rPh>
    <phoneticPr fontId="2"/>
  </si>
  <si>
    <t>令和５年</t>
    <rPh sb="0" eb="2">
      <t>レイワ</t>
    </rPh>
    <rPh sb="3" eb="4">
      <t>ネン</t>
    </rPh>
    <phoneticPr fontId="2"/>
  </si>
  <si>
    <t>令和６年</t>
    <rPh sb="0" eb="2">
      <t>レイワ</t>
    </rPh>
    <rPh sb="3" eb="4">
      <t>ネン</t>
    </rPh>
    <phoneticPr fontId="2"/>
  </si>
  <si>
    <t>令和７年</t>
    <rPh sb="0" eb="2">
      <t>レイワ</t>
    </rPh>
    <rPh sb="3" eb="4">
      <t>ネン</t>
    </rPh>
    <phoneticPr fontId="2"/>
  </si>
  <si>
    <t>令和８年</t>
    <rPh sb="0" eb="2">
      <t>レイワ</t>
    </rPh>
    <rPh sb="3" eb="4">
      <t>ネン</t>
    </rPh>
    <phoneticPr fontId="2"/>
  </si>
  <si>
    <t>令和９年</t>
    <rPh sb="0" eb="2">
      <t>レイワ</t>
    </rPh>
    <rPh sb="3" eb="4">
      <t>ネン</t>
    </rPh>
    <phoneticPr fontId="2"/>
  </si>
  <si>
    <t>令和10年</t>
    <rPh sb="0" eb="2">
      <t>レイワ</t>
    </rPh>
    <rPh sb="4" eb="5">
      <t>ネン</t>
    </rPh>
    <phoneticPr fontId="2"/>
  </si>
  <si>
    <t>令和11年</t>
    <rPh sb="0" eb="2">
      <t>レイワ</t>
    </rPh>
    <rPh sb="4" eb="5">
      <t>ネン</t>
    </rPh>
    <phoneticPr fontId="2"/>
  </si>
  <si>
    <t>令和12年</t>
    <rPh sb="0" eb="2">
      <t>レイワ</t>
    </rPh>
    <rPh sb="4" eb="5">
      <t>ネン</t>
    </rPh>
    <phoneticPr fontId="2"/>
  </si>
  <si>
    <t>令和13年</t>
    <rPh sb="0" eb="2">
      <t>レイワ</t>
    </rPh>
    <rPh sb="4" eb="5">
      <t>ネン</t>
    </rPh>
    <phoneticPr fontId="2"/>
  </si>
  <si>
    <t>令和14年</t>
    <rPh sb="0" eb="2">
      <t>レイワ</t>
    </rPh>
    <rPh sb="4" eb="5">
      <t>ネン</t>
    </rPh>
    <phoneticPr fontId="2"/>
  </si>
  <si>
    <t>令和15年</t>
    <rPh sb="0" eb="2">
      <t>レイワ</t>
    </rPh>
    <rPh sb="4" eb="5">
      <t>ネン</t>
    </rPh>
    <phoneticPr fontId="2"/>
  </si>
  <si>
    <t>年</t>
    <rPh sb="0" eb="1">
      <t>ネン</t>
    </rPh>
    <phoneticPr fontId="2"/>
  </si>
  <si>
    <t>月</t>
    <rPh sb="0" eb="1">
      <t>ツキ</t>
    </rPh>
    <phoneticPr fontId="2"/>
  </si>
  <si>
    <t>日</t>
    <rPh sb="0" eb="1">
      <t>ヒ</t>
    </rPh>
    <phoneticPr fontId="2"/>
  </si>
  <si>
    <t>※※個別に日付を入力する事も可能です。</t>
    <rPh sb="2" eb="4">
      <t>コベツ</t>
    </rPh>
    <rPh sb="5" eb="7">
      <t>ヒヅケ</t>
    </rPh>
    <rPh sb="8" eb="10">
      <t>ニュウリョク</t>
    </rPh>
    <rPh sb="12" eb="13">
      <t>コト</t>
    </rPh>
    <rPh sb="14" eb="16">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</si>
</sst>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lt;=999]000;[&lt;=9999]000\-00;000\-0000"/>
    <numFmt numFmtId="177" formatCode="0&quot;年&quot;"/>
  </numFmts>
  <fonts count="53">
    <font>
      <sz val="11"/>
      <color theme="1"/>
      <name val="ＭＳ Ｐゴシック"/>
      <family val="2"/>
      <charset val="128"/>
      <scheme val="minor"/>
    </font>
    <font>
      <sz val="26"/>
      <color rgb="FFFFFF00"/>
      <name val="ＭＳ ゴシック"/>
      <family val="3"/>
      <charset val="128"/>
    </font>
    <font>
      <sz val="6"/>
      <name val="ＭＳ Ｐゴシック"/>
      <family val="2"/>
      <charset val="128"/>
      <scheme val="minor"/>
    </font>
    <font>
      <sz val="10.5"/>
      <color theme="1"/>
      <name val="ＭＳ ゴシック"/>
      <family val="3"/>
      <charset val="128"/>
    </font>
    <font>
      <sz val="10.5"/>
      <color theme="0"/>
      <name val="ＭＳ ゴシック"/>
      <family val="3"/>
      <charset val="128"/>
    </font>
    <font>
      <sz val="22"/>
      <color rgb="FFFFFF00"/>
      <name val="ＭＳ ゴシック"/>
      <family val="3"/>
      <charset val="128"/>
    </font>
    <font>
      <u/>
      <sz val="11"/>
      <color theme="10"/>
      <name val="ＭＳ 明朝"/>
      <family val="1"/>
      <charset val="128"/>
    </font>
    <font>
      <sz val="14"/>
      <color theme="1"/>
      <name val="ＭＳ ゴシック"/>
      <family val="3"/>
      <charset val="128"/>
    </font>
    <font>
      <sz val="6"/>
      <name val="ＭＳ 明朝"/>
      <family val="1"/>
      <charset val="128"/>
    </font>
    <font>
      <sz val="14"/>
      <name val="ＭＳ ゴシック"/>
      <family val="3"/>
      <charset val="128"/>
    </font>
    <font>
      <sz val="26"/>
      <color theme="0"/>
      <name val="ＭＳ ゴシック"/>
      <family val="3"/>
      <charset val="128"/>
    </font>
    <font>
      <b/>
      <u/>
      <sz val="12"/>
      <color rgb="FFFF0000"/>
      <name val="ＭＳ ゴシック"/>
      <family val="3"/>
      <charset val="128"/>
    </font>
    <font>
      <sz val="10.5"/>
      <name val="ＭＳ ゴシック"/>
      <family val="3"/>
      <charset val="128"/>
    </font>
    <font>
      <sz val="26"/>
      <color rgb="FFFF0000"/>
      <name val="ＭＳ ゴシック"/>
      <family val="3"/>
      <charset val="128"/>
    </font>
    <font>
      <sz val="12"/>
      <name val="ＭＳ ゴシック"/>
      <family val="3"/>
      <charset val="128"/>
    </font>
    <font>
      <sz val="11"/>
      <color theme="1"/>
      <name val="ＭＳ ゴシック"/>
      <family val="3"/>
      <charset val="128"/>
    </font>
    <font>
      <sz val="16"/>
      <color theme="0"/>
      <name val="ＭＳ ゴシック"/>
      <family val="3"/>
      <charset val="128"/>
    </font>
    <font>
      <sz val="14"/>
      <color theme="0"/>
      <name val="ＭＳ 明朝"/>
      <family val="1"/>
      <charset val="128"/>
    </font>
    <font>
      <b/>
      <sz val="11"/>
      <color theme="0"/>
      <name val="ＭＳ 明朝"/>
      <family val="1"/>
      <charset val="128"/>
    </font>
    <font>
      <b/>
      <sz val="10.5"/>
      <color theme="0"/>
      <name val="ＭＳ ゴシック"/>
      <family val="3"/>
      <charset val="128"/>
    </font>
    <font>
      <b/>
      <sz val="14"/>
      <color theme="0"/>
      <name val="ＭＳ 明朝"/>
      <family val="1"/>
      <charset val="128"/>
    </font>
    <font>
      <sz val="11"/>
      <color theme="1"/>
      <name val="ＭＳ Ｐゴシック"/>
      <family val="2"/>
      <charset val="128"/>
      <scheme val="minor"/>
    </font>
    <font>
      <sz val="11"/>
      <color theme="0"/>
      <name val="ＭＳ ゴシック"/>
      <family val="3"/>
      <charset val="128"/>
    </font>
    <font>
      <sz val="11"/>
      <name val="AR教科書体M"/>
      <family val="3"/>
      <charset val="128"/>
    </font>
    <font>
      <b/>
      <sz val="10"/>
      <color theme="0"/>
      <name val="ＭＳ ゴシック"/>
      <family val="3"/>
      <charset val="128"/>
    </font>
    <font>
      <sz val="14"/>
      <color theme="1"/>
      <name val="abacus2"/>
      <family val="4"/>
      <charset val="128"/>
    </font>
    <font>
      <b/>
      <sz val="16"/>
      <color theme="1"/>
      <name val="AR P教科書体M"/>
      <family val="3"/>
      <charset val="128"/>
    </font>
    <font>
      <sz val="14"/>
      <color theme="1"/>
      <name val="ＭＳ Ｐゴシック"/>
      <family val="2"/>
      <charset val="128"/>
      <scheme val="minor"/>
    </font>
    <font>
      <sz val="14"/>
      <color theme="1"/>
      <name val="ＭＳ Ｐゴシック"/>
      <family val="3"/>
      <charset val="128"/>
      <scheme val="minor"/>
    </font>
    <font>
      <sz val="16"/>
      <color theme="1"/>
      <name val="AR P教科書体M"/>
      <family val="3"/>
      <charset val="128"/>
    </font>
    <font>
      <sz val="14"/>
      <color theme="0"/>
      <name val="ＭＳ ゴシック"/>
      <family val="3"/>
      <charset val="128"/>
    </font>
    <font>
      <sz val="14"/>
      <color theme="0"/>
      <name val="AR教科書体M"/>
      <family val="3"/>
      <charset val="128"/>
    </font>
    <font>
      <sz val="14"/>
      <color theme="1"/>
      <name val="AR教科書体M"/>
      <family val="3"/>
      <charset val="128"/>
    </font>
    <font>
      <sz val="16"/>
      <name val="AR教科書体M"/>
      <family val="3"/>
      <charset val="128"/>
    </font>
    <font>
      <sz val="16"/>
      <color theme="1"/>
      <name val="AR教科書体M"/>
      <family val="3"/>
      <charset val="128"/>
    </font>
    <font>
      <sz val="16"/>
      <color theme="1"/>
      <name val="abacus2"/>
      <family val="4"/>
      <charset val="128"/>
    </font>
    <font>
      <b/>
      <sz val="16"/>
      <color theme="1"/>
      <name val="abacus2"/>
      <family val="4"/>
      <charset val="128"/>
    </font>
    <font>
      <u/>
      <sz val="16"/>
      <color theme="10"/>
      <name val="AR教科書体M"/>
      <family val="3"/>
      <charset val="128"/>
    </font>
    <font>
      <b/>
      <sz val="16"/>
      <name val="AR教科書体M"/>
      <family val="3"/>
      <charset val="128"/>
    </font>
    <font>
      <sz val="11"/>
      <color theme="0"/>
      <name val="ＭＳ Ｐゴシック"/>
      <family val="2"/>
      <charset val="128"/>
      <scheme val="minor"/>
    </font>
    <font>
      <sz val="11"/>
      <color theme="0"/>
      <name val="ＭＳ Ｐゴシック"/>
      <family val="3"/>
      <charset val="128"/>
      <scheme val="minor"/>
    </font>
    <font>
      <sz val="11"/>
      <color theme="0"/>
      <name val="AR教科書体M"/>
      <family val="3"/>
      <charset val="128"/>
    </font>
    <font>
      <b/>
      <sz val="14"/>
      <name val="AR教科書体M"/>
      <family val="3"/>
      <charset val="128"/>
    </font>
    <font>
      <b/>
      <sz val="14"/>
      <name val="ＭＳ ゴシック"/>
      <family val="3"/>
      <charset val="128"/>
    </font>
    <font>
      <b/>
      <sz val="14"/>
      <color rgb="FFFF0000"/>
      <name val="AR教科書体M"/>
      <family val="3"/>
      <charset val="128"/>
    </font>
    <font>
      <b/>
      <sz val="14"/>
      <color rgb="FFFF0000"/>
      <name val="ＭＳ ゴシック"/>
      <family val="3"/>
      <charset val="128"/>
    </font>
    <font>
      <b/>
      <i/>
      <sz val="14"/>
      <color rgb="FFFF0000"/>
      <name val="AR教科書体M"/>
      <family val="3"/>
      <charset val="128"/>
    </font>
    <font>
      <sz val="12"/>
      <color rgb="FFFF0000"/>
      <name val="ＭＳ Ｐゴシック"/>
      <family val="2"/>
      <charset val="128"/>
      <scheme val="minor"/>
    </font>
    <font>
      <sz val="12"/>
      <color rgb="FFFF0000"/>
      <name val="ＭＳ Ｐゴシック"/>
      <family val="3"/>
      <charset val="128"/>
      <scheme val="minor"/>
    </font>
    <font>
      <b/>
      <sz val="12"/>
      <color theme="1"/>
      <name val="AR P教科書体M"/>
      <family val="3"/>
      <charset val="128"/>
    </font>
    <font>
      <b/>
      <sz val="14"/>
      <color theme="0"/>
      <name val="AR P教科書体M"/>
      <family val="3"/>
      <charset val="128"/>
    </font>
    <font>
      <b/>
      <sz val="14"/>
      <color theme="0"/>
      <name val="HGP楷書体"/>
      <family val="4"/>
      <charset val="128"/>
    </font>
    <font>
      <b/>
      <sz val="11"/>
      <color theme="0"/>
      <name val="AR P教科書体M"/>
      <family val="3"/>
      <charset val="128"/>
    </font>
  </fonts>
  <fills count="10">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bgColor indexed="64"/>
      </patternFill>
    </fill>
    <fill>
      <patternFill patternType="solid">
        <fgColor rgb="FF0000FF"/>
        <bgColor indexed="64"/>
      </patternFill>
    </fill>
    <fill>
      <patternFill patternType="solid">
        <fgColor theme="0" tint="-4.9989318521683403E-2"/>
        <bgColor indexed="64"/>
      </patternFill>
    </fill>
    <fill>
      <patternFill patternType="solid">
        <fgColor theme="0"/>
        <bgColor indexed="64"/>
      </patternFill>
    </fill>
  </fills>
  <borders count="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indexed="64"/>
      </bottom>
      <diagonal/>
    </border>
    <border>
      <left/>
      <right/>
      <top style="double">
        <color auto="1"/>
      </top>
      <bottom style="double">
        <color indexed="64"/>
      </bottom>
      <diagonal/>
    </border>
    <border>
      <left/>
      <right style="double">
        <color auto="1"/>
      </right>
      <top style="double">
        <color auto="1"/>
      </top>
      <bottom style="double">
        <color indexed="64"/>
      </bottom>
      <diagonal/>
    </border>
    <border>
      <left style="double">
        <color auto="1"/>
      </left>
      <right/>
      <top style="double">
        <color indexed="64"/>
      </top>
      <bottom style="thin">
        <color indexed="64"/>
      </bottom>
      <diagonal/>
    </border>
    <border>
      <left/>
      <right/>
      <top style="double">
        <color indexed="64"/>
      </top>
      <bottom style="thin">
        <color indexed="64"/>
      </bottom>
      <diagonal/>
    </border>
    <border>
      <left/>
      <right style="double">
        <color auto="1"/>
      </right>
      <top style="double">
        <color indexed="64"/>
      </top>
      <bottom style="thin">
        <color indexed="64"/>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auto="1"/>
      </bottom>
      <diagonal/>
    </border>
    <border>
      <left/>
      <right style="thin">
        <color indexed="64"/>
      </right>
      <top/>
      <bottom style="double">
        <color auto="1"/>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auto="1"/>
      </left>
      <right style="thin">
        <color auto="1"/>
      </right>
      <top style="double">
        <color auto="1"/>
      </top>
      <bottom style="double">
        <color indexed="64"/>
      </bottom>
      <diagonal/>
    </border>
    <border>
      <left style="thin">
        <color auto="1"/>
      </left>
      <right style="thin">
        <color auto="1"/>
      </right>
      <top style="double">
        <color auto="1"/>
      </top>
      <bottom style="double">
        <color indexed="64"/>
      </bottom>
      <diagonal/>
    </border>
    <border>
      <left style="thin">
        <color auto="1"/>
      </left>
      <right style="double">
        <color auto="1"/>
      </right>
      <top style="double">
        <color auto="1"/>
      </top>
      <bottom style="double">
        <color indexed="64"/>
      </bottom>
      <diagonal/>
    </border>
    <border>
      <left style="thin">
        <color auto="1"/>
      </left>
      <right/>
      <top style="double">
        <color auto="1"/>
      </top>
      <bottom style="double">
        <color indexed="64"/>
      </bottom>
      <diagonal/>
    </border>
    <border>
      <left/>
      <right style="double">
        <color indexed="64"/>
      </right>
      <top style="thin">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auto="1"/>
      </left>
      <right style="thin">
        <color auto="1"/>
      </right>
      <top/>
      <bottom style="double">
        <color auto="1"/>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330">
    <xf numFmtId="0" fontId="0" fillId="0" borderId="0" xfId="0">
      <alignment vertical="center"/>
    </xf>
    <xf numFmtId="0" fontId="3" fillId="0" borderId="0" xfId="0" applyFont="1" applyAlignment="1">
      <alignment horizontal="center" vertical="center" shrinkToFit="1"/>
    </xf>
    <xf numFmtId="0" fontId="4" fillId="0" borderId="0" xfId="0" applyFont="1" applyAlignment="1">
      <alignment horizontal="center" vertical="center" wrapText="1" shrinkToFit="1"/>
    </xf>
    <xf numFmtId="0" fontId="5" fillId="0" borderId="0" xfId="0" applyFont="1" applyAlignment="1">
      <alignment horizontal="center" vertical="center" shrinkToFit="1"/>
    </xf>
    <xf numFmtId="0" fontId="3" fillId="0" borderId="0" xfId="0" applyFont="1" applyAlignment="1">
      <alignment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7" xfId="0" applyFont="1" applyBorder="1" applyAlignment="1">
      <alignment horizontal="center" vertical="center" shrinkToFit="1"/>
    </xf>
    <xf numFmtId="0" fontId="19" fillId="2" borderId="30" xfId="0" applyFont="1" applyFill="1" applyBorder="1" applyAlignment="1">
      <alignment horizontal="center" vertical="center" shrinkToFit="1"/>
    </xf>
    <xf numFmtId="0" fontId="19" fillId="2" borderId="31" xfId="0" applyFont="1" applyFill="1" applyBorder="1" applyAlignment="1">
      <alignment horizontal="center" vertical="center" shrinkToFit="1"/>
    </xf>
    <xf numFmtId="0" fontId="22" fillId="6" borderId="30" xfId="0" applyFont="1" applyFill="1" applyBorder="1" applyAlignment="1">
      <alignment horizontal="center" vertical="center" shrinkToFit="1"/>
    </xf>
    <xf numFmtId="0" fontId="22" fillId="6" borderId="31" xfId="0" applyFont="1" applyFill="1" applyBorder="1" applyAlignment="1">
      <alignment horizontal="center" vertical="center" shrinkToFit="1"/>
    </xf>
    <xf numFmtId="0" fontId="19" fillId="7" borderId="30" xfId="0" applyFont="1" applyFill="1" applyBorder="1" applyAlignment="1">
      <alignment horizontal="center" vertical="center" shrinkToFit="1"/>
    </xf>
    <xf numFmtId="0" fontId="19" fillId="7" borderId="31" xfId="0" applyFont="1" applyFill="1" applyBorder="1" applyAlignment="1">
      <alignment horizontal="center" vertical="center" shrinkToFit="1"/>
    </xf>
    <xf numFmtId="0" fontId="0" fillId="0" borderId="0" xfId="0"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3" fillId="0" borderId="0" xfId="0" applyFont="1" applyAlignment="1" applyProtection="1">
      <alignment vertical="center" shrinkToFit="1"/>
      <protection hidden="1"/>
    </xf>
    <xf numFmtId="0" fontId="7" fillId="0" borderId="0" xfId="0" applyFont="1" applyAlignment="1" applyProtection="1">
      <alignment horizontal="center" vertical="center" shrinkToFit="1"/>
      <protection hidden="1"/>
    </xf>
    <xf numFmtId="0" fontId="19" fillId="2" borderId="30" xfId="0" applyFont="1" applyFill="1" applyBorder="1" applyAlignment="1" applyProtection="1">
      <alignment horizontal="center" vertical="center" shrinkToFit="1"/>
      <protection hidden="1"/>
    </xf>
    <xf numFmtId="0" fontId="19" fillId="2" borderId="31" xfId="0" applyFont="1" applyFill="1" applyBorder="1" applyAlignment="1" applyProtection="1">
      <alignment horizontal="center" vertical="center" shrinkToFit="1"/>
      <protection hidden="1"/>
    </xf>
    <xf numFmtId="0" fontId="9" fillId="0" borderId="0" xfId="0" applyFont="1" applyAlignment="1" applyProtection="1">
      <alignment horizontal="center" vertical="center" shrinkToFit="1"/>
      <protection hidden="1"/>
    </xf>
    <xf numFmtId="0" fontId="17" fillId="0" borderId="0" xfId="1" applyFont="1" applyFill="1" applyBorder="1" applyAlignment="1" applyProtection="1">
      <alignment horizontal="center" vertical="center" shrinkToFit="1"/>
      <protection hidden="1"/>
    </xf>
    <xf numFmtId="0" fontId="18" fillId="0" borderId="0" xfId="1" applyFont="1" applyFill="1" applyBorder="1" applyAlignment="1" applyProtection="1">
      <alignment horizontal="left" vertical="center" shrinkToFit="1"/>
      <protection hidden="1"/>
    </xf>
    <xf numFmtId="0" fontId="0" fillId="0" borderId="0" xfId="0" applyProtection="1">
      <alignment vertical="center"/>
      <protection hidden="1"/>
    </xf>
    <xf numFmtId="0" fontId="30" fillId="0" borderId="0" xfId="0" applyFont="1" applyAlignment="1">
      <alignment horizontal="center" vertical="center" shrinkToFit="1"/>
    </xf>
    <xf numFmtId="0" fontId="4" fillId="0" borderId="0" xfId="0" applyFont="1" applyAlignment="1">
      <alignment horizontal="center" vertical="center" shrinkToFit="1"/>
    </xf>
    <xf numFmtId="0" fontId="31" fillId="0" borderId="0" xfId="0" applyFont="1" applyAlignment="1">
      <alignment horizontal="center" vertical="center" shrinkToFit="1"/>
    </xf>
    <xf numFmtId="0" fontId="33" fillId="5" borderId="41" xfId="0" applyFont="1" applyFill="1" applyBorder="1" applyAlignment="1" applyProtection="1">
      <alignment horizontal="center" vertical="center" shrinkToFit="1"/>
      <protection locked="0"/>
    </xf>
    <xf numFmtId="0" fontId="33" fillId="5" borderId="22" xfId="0" applyFont="1" applyFill="1" applyBorder="1" applyAlignment="1" applyProtection="1">
      <alignment horizontal="center" vertical="center" shrinkToFit="1"/>
      <protection locked="0"/>
    </xf>
    <xf numFmtId="0" fontId="33" fillId="5" borderId="60" xfId="0" applyFont="1" applyFill="1" applyBorder="1" applyAlignment="1" applyProtection="1">
      <alignment horizontal="center" vertical="center" shrinkToFit="1"/>
      <protection locked="0"/>
    </xf>
    <xf numFmtId="0" fontId="3" fillId="0" borderId="81" xfId="0" applyFont="1" applyBorder="1" applyAlignment="1">
      <alignment horizontal="center" vertical="center" shrinkToFit="1"/>
    </xf>
    <xf numFmtId="0" fontId="33" fillId="5" borderId="38" xfId="0" applyFont="1" applyFill="1" applyBorder="1" applyAlignment="1" applyProtection="1">
      <alignment horizontal="center" vertical="center" shrinkToFit="1"/>
      <protection locked="0"/>
    </xf>
    <xf numFmtId="0" fontId="33" fillId="5" borderId="15" xfId="0" applyFont="1" applyFill="1" applyBorder="1" applyAlignment="1" applyProtection="1">
      <alignment horizontal="center" vertical="center" shrinkToFit="1"/>
      <protection locked="0"/>
    </xf>
    <xf numFmtId="0" fontId="34" fillId="5" borderId="9" xfId="0" applyFont="1" applyFill="1" applyBorder="1" applyAlignment="1" applyProtection="1">
      <alignment horizontal="center" vertical="center" shrinkToFit="1"/>
      <protection locked="0"/>
    </xf>
    <xf numFmtId="0" fontId="33" fillId="5" borderId="13" xfId="0" applyFont="1" applyFill="1" applyBorder="1" applyAlignment="1" applyProtection="1">
      <alignment horizontal="center" vertical="center" shrinkToFit="1"/>
      <protection locked="0"/>
    </xf>
    <xf numFmtId="0" fontId="34" fillId="5" borderId="54" xfId="0" applyFont="1" applyFill="1" applyBorder="1" applyAlignment="1" applyProtection="1">
      <alignment horizontal="center" vertical="center" shrinkToFit="1"/>
      <protection locked="0"/>
    </xf>
    <xf numFmtId="0" fontId="33" fillId="5" borderId="57" xfId="0" applyFont="1" applyFill="1" applyBorder="1" applyAlignment="1" applyProtection="1">
      <alignment horizontal="center" vertical="center" shrinkToFit="1"/>
      <protection locked="0"/>
    </xf>
    <xf numFmtId="0" fontId="33" fillId="5" borderId="58" xfId="0" applyFont="1" applyFill="1" applyBorder="1" applyAlignment="1" applyProtection="1">
      <alignment horizontal="center" vertical="center" shrinkToFit="1"/>
      <protection locked="0"/>
    </xf>
    <xf numFmtId="0" fontId="34" fillId="5" borderId="59" xfId="0" applyFont="1" applyFill="1" applyBorder="1" applyAlignment="1" applyProtection="1">
      <alignment horizontal="center" vertical="center" shrinkToFit="1"/>
      <protection locked="0"/>
    </xf>
    <xf numFmtId="0" fontId="33" fillId="5" borderId="50" xfId="0" applyFont="1" applyFill="1" applyBorder="1" applyAlignment="1" applyProtection="1">
      <alignment horizontal="center" vertical="center" shrinkToFit="1"/>
      <protection hidden="1"/>
    </xf>
    <xf numFmtId="0" fontId="34" fillId="5" borderId="51" xfId="0" applyFont="1" applyFill="1" applyBorder="1" applyAlignment="1" applyProtection="1">
      <alignment horizontal="center" vertical="center" shrinkToFit="1"/>
      <protection hidden="1"/>
    </xf>
    <xf numFmtId="177" fontId="32" fillId="5" borderId="83" xfId="0" applyNumberFormat="1" applyFont="1" applyFill="1" applyBorder="1" applyAlignment="1" applyProtection="1">
      <alignment horizontal="center" vertical="center" shrinkToFit="1"/>
      <protection locked="0"/>
    </xf>
    <xf numFmtId="0" fontId="32" fillId="5" borderId="84" xfId="0" applyFont="1" applyFill="1" applyBorder="1" applyAlignment="1" applyProtection="1">
      <alignment horizontal="center" vertical="center" shrinkToFit="1"/>
      <protection locked="0"/>
    </xf>
    <xf numFmtId="0" fontId="33" fillId="5" borderId="50" xfId="0" applyFont="1" applyFill="1" applyBorder="1" applyAlignment="1" applyProtection="1">
      <alignment horizontal="center" vertical="center" shrinkToFit="1"/>
      <protection locked="0"/>
    </xf>
    <xf numFmtId="0" fontId="34" fillId="5" borderId="51" xfId="0" applyFont="1" applyFill="1" applyBorder="1" applyAlignment="1" applyProtection="1">
      <alignment horizontal="center" vertical="center" shrinkToFit="1"/>
      <protection locked="0"/>
    </xf>
    <xf numFmtId="0" fontId="33" fillId="0" borderId="50" xfId="0" applyFont="1" applyBorder="1" applyAlignment="1">
      <alignment horizontal="center" vertical="center" shrinkToFit="1"/>
    </xf>
    <xf numFmtId="0" fontId="34" fillId="0" borderId="13" xfId="0" applyFont="1" applyBorder="1" applyAlignment="1" applyProtection="1">
      <alignment horizontal="center" vertical="center" shrinkToFit="1"/>
      <protection hidden="1"/>
    </xf>
    <xf numFmtId="0" fontId="35" fillId="5" borderId="13" xfId="0" applyFont="1" applyFill="1" applyBorder="1" applyAlignment="1" applyProtection="1">
      <alignment horizontal="center" vertical="center" shrinkToFit="1"/>
      <protection locked="0"/>
    </xf>
    <xf numFmtId="0" fontId="35" fillId="5" borderId="54" xfId="0" applyFont="1" applyFill="1" applyBorder="1" applyAlignment="1" applyProtection="1">
      <alignment horizontal="center" vertical="center" shrinkToFit="1"/>
      <protection locked="0"/>
    </xf>
    <xf numFmtId="0" fontId="36" fillId="0" borderId="86" xfId="0" applyFont="1" applyBorder="1" applyAlignment="1" applyProtection="1">
      <alignment horizontal="center" vertical="center" shrinkToFit="1"/>
      <protection hidden="1"/>
    </xf>
    <xf numFmtId="0" fontId="26" fillId="0" borderId="22" xfId="0" applyFont="1" applyBorder="1" applyAlignment="1" applyProtection="1">
      <alignment horizontal="center" vertical="center" shrinkToFit="1"/>
      <protection hidden="1"/>
    </xf>
    <xf numFmtId="0" fontId="34" fillId="0" borderId="15" xfId="0" applyFont="1" applyBorder="1" applyAlignment="1" applyProtection="1">
      <alignment horizontal="center" vertical="center" shrinkToFit="1"/>
      <protection hidden="1"/>
    </xf>
    <xf numFmtId="0" fontId="35" fillId="5" borderId="15" xfId="0" applyFont="1" applyFill="1" applyBorder="1" applyAlignment="1" applyProtection="1">
      <alignment horizontal="center" vertical="center" shrinkToFit="1"/>
      <protection locked="0"/>
    </xf>
    <xf numFmtId="0" fontId="35" fillId="5" borderId="9" xfId="0" applyFont="1" applyFill="1" applyBorder="1" applyAlignment="1" applyProtection="1">
      <alignment horizontal="center" vertical="center" shrinkToFit="1"/>
      <protection locked="0"/>
    </xf>
    <xf numFmtId="0" fontId="36" fillId="0" borderId="87" xfId="0" applyFont="1" applyBorder="1" applyAlignment="1" applyProtection="1">
      <alignment horizontal="center" vertical="center" shrinkToFit="1"/>
      <protection hidden="1"/>
    </xf>
    <xf numFmtId="0" fontId="26" fillId="0" borderId="88" xfId="0" applyFont="1" applyBorder="1" applyAlignment="1" applyProtection="1">
      <alignment horizontal="center" vertical="center" shrinkToFit="1"/>
      <protection hidden="1"/>
    </xf>
    <xf numFmtId="0" fontId="25" fillId="0" borderId="86" xfId="0" applyFont="1" applyBorder="1" applyAlignment="1" applyProtection="1">
      <alignment horizontal="center" vertical="center" shrinkToFit="1"/>
      <protection hidden="1"/>
    </xf>
    <xf numFmtId="0" fontId="25" fillId="0" borderId="89" xfId="0" applyFont="1" applyBorder="1" applyAlignment="1" applyProtection="1">
      <alignment horizontal="center" vertical="center" shrinkToFit="1"/>
      <protection hidden="1"/>
    </xf>
    <xf numFmtId="0" fontId="34" fillId="0" borderId="58" xfId="0" applyFont="1" applyBorder="1" applyAlignment="1" applyProtection="1">
      <alignment horizontal="center" vertical="center" shrinkToFit="1"/>
      <protection hidden="1"/>
    </xf>
    <xf numFmtId="0" fontId="35" fillId="5" borderId="58" xfId="0" applyFont="1" applyFill="1" applyBorder="1" applyAlignment="1" applyProtection="1">
      <alignment horizontal="center" vertical="center" shrinkToFit="1"/>
      <protection locked="0"/>
    </xf>
    <xf numFmtId="0" fontId="25" fillId="0" borderId="87" xfId="0" applyFont="1" applyBorder="1" applyAlignment="1" applyProtection="1">
      <alignment horizontal="center" vertical="center" shrinkToFit="1"/>
      <protection hidden="1"/>
    </xf>
    <xf numFmtId="0" fontId="35" fillId="5" borderId="59" xfId="0" applyFont="1" applyFill="1" applyBorder="1" applyAlignment="1" applyProtection="1">
      <alignment horizontal="center" vertical="center" shrinkToFit="1"/>
      <protection locked="0"/>
    </xf>
    <xf numFmtId="0" fontId="36" fillId="0" borderId="89" xfId="0" applyFont="1" applyBorder="1" applyAlignment="1" applyProtection="1">
      <alignment horizontal="center" vertical="center" shrinkToFit="1"/>
      <protection hidden="1"/>
    </xf>
    <xf numFmtId="0" fontId="26" fillId="0" borderId="60" xfId="0" applyFont="1" applyBorder="1" applyAlignment="1" applyProtection="1">
      <alignment horizontal="center" vertical="center" shrinkToFit="1"/>
      <protection hidden="1"/>
    </xf>
    <xf numFmtId="177" fontId="32" fillId="0" borderId="83" xfId="0" applyNumberFormat="1" applyFont="1" applyBorder="1" applyAlignment="1">
      <alignment horizontal="center" vertical="center" shrinkToFit="1"/>
    </xf>
    <xf numFmtId="0" fontId="32" fillId="0" borderId="84" xfId="0" applyFont="1" applyBorder="1" applyAlignment="1">
      <alignment horizontal="center" vertical="center" shrinkToFit="1"/>
    </xf>
    <xf numFmtId="0" fontId="39" fillId="0" borderId="0" xfId="0" applyFont="1" applyAlignment="1" applyProtection="1">
      <alignment horizontal="right" vertical="center"/>
      <protection locked="0" hidden="1"/>
    </xf>
    <xf numFmtId="0" fontId="40" fillId="0" borderId="0" xfId="0" applyFont="1" applyProtection="1">
      <alignment vertical="center"/>
      <protection locked="0" hidden="1"/>
    </xf>
    <xf numFmtId="0" fontId="39" fillId="9" borderId="0" xfId="0" applyFont="1" applyFill="1" applyProtection="1">
      <alignment vertical="center"/>
      <protection hidden="1"/>
    </xf>
    <xf numFmtId="0" fontId="41" fillId="9" borderId="0" xfId="0" applyFont="1" applyFill="1" applyAlignment="1" applyProtection="1">
      <alignment horizontal="center" vertical="center"/>
      <protection hidden="1"/>
    </xf>
    <xf numFmtId="0" fontId="31" fillId="9" borderId="0" xfId="0" applyFont="1" applyFill="1" applyAlignment="1" applyProtection="1">
      <alignment horizontal="center" vertical="center" wrapText="1"/>
      <protection hidden="1"/>
    </xf>
    <xf numFmtId="0" fontId="4" fillId="0" borderId="0" xfId="0" applyFont="1" applyAlignment="1">
      <alignment vertical="center" shrinkToFit="1"/>
    </xf>
    <xf numFmtId="0" fontId="42" fillId="0" borderId="0" xfId="0" applyFont="1" applyAlignment="1">
      <alignment horizontal="center" vertical="center" shrinkToFit="1"/>
    </xf>
    <xf numFmtId="0" fontId="43" fillId="0" borderId="0" xfId="0" applyFont="1" applyAlignment="1">
      <alignment horizontal="center" vertical="center" shrinkToFit="1"/>
    </xf>
    <xf numFmtId="0" fontId="42" fillId="0" borderId="21" xfId="0" applyFont="1" applyBorder="1" applyAlignment="1">
      <alignment horizontal="center" vertical="center" shrinkToFit="1"/>
    </xf>
    <xf numFmtId="0" fontId="43" fillId="0" borderId="21" xfId="0" applyFont="1" applyBorder="1" applyAlignment="1">
      <alignment horizontal="center" vertical="center" shrinkToFit="1"/>
    </xf>
    <xf numFmtId="0" fontId="12" fillId="0" borderId="0" xfId="0" applyFont="1" applyAlignment="1">
      <alignment horizontal="center" vertical="center" wrapText="1" shrinkToFit="1"/>
    </xf>
    <xf numFmtId="0" fontId="12" fillId="0" borderId="0" xfId="0" applyFont="1" applyAlignment="1">
      <alignment horizontal="center" vertical="center" shrinkToFit="1"/>
    </xf>
    <xf numFmtId="0" fontId="12" fillId="0" borderId="0" xfId="0" applyFont="1" applyAlignment="1">
      <alignment vertical="center" shrinkToFit="1"/>
    </xf>
    <xf numFmtId="0" fontId="26" fillId="0" borderId="15" xfId="0" applyFont="1" applyBorder="1" applyAlignment="1" applyProtection="1">
      <alignment horizontal="center" vertical="center" shrinkToFit="1"/>
      <protection hidden="1"/>
    </xf>
    <xf numFmtId="0" fontId="26" fillId="0" borderId="13" xfId="0" applyFont="1" applyBorder="1" applyAlignment="1" applyProtection="1">
      <alignment horizontal="center" vertical="center" shrinkToFit="1"/>
      <protection hidden="1"/>
    </xf>
    <xf numFmtId="0" fontId="33" fillId="5" borderId="88" xfId="0" applyFont="1" applyFill="1" applyBorder="1" applyAlignment="1" applyProtection="1">
      <alignment horizontal="center" vertical="center" shrinkToFit="1"/>
      <protection locked="0"/>
    </xf>
    <xf numFmtId="0" fontId="26" fillId="0" borderId="58" xfId="0" applyFont="1" applyBorder="1" applyAlignment="1" applyProtection="1">
      <alignment horizontal="center" vertical="center" shrinkToFit="1"/>
      <protection hidden="1"/>
    </xf>
    <xf numFmtId="0" fontId="23" fillId="5" borderId="73" xfId="0" applyFont="1" applyFill="1" applyBorder="1" applyAlignment="1" applyProtection="1">
      <alignment horizontal="center" vertical="center" shrinkToFit="1"/>
      <protection locked="0"/>
    </xf>
    <xf numFmtId="0" fontId="23" fillId="5" borderId="75" xfId="0" applyFont="1" applyFill="1" applyBorder="1" applyAlignment="1" applyProtection="1">
      <alignment horizontal="center" vertical="center" shrinkToFit="1"/>
      <protection locked="0"/>
    </xf>
    <xf numFmtId="0" fontId="23" fillId="5" borderId="94" xfId="0" applyFont="1" applyFill="1" applyBorder="1" applyAlignment="1" applyProtection="1">
      <alignment horizontal="center" vertical="center" shrinkToFit="1"/>
      <protection locked="0"/>
    </xf>
    <xf numFmtId="0" fontId="34" fillId="5" borderId="95" xfId="0" applyFont="1" applyFill="1" applyBorder="1" applyAlignment="1" applyProtection="1">
      <alignment horizontal="center" vertical="center" shrinkToFit="1"/>
      <protection locked="0" hidden="1"/>
    </xf>
    <xf numFmtId="0" fontId="34" fillId="5" borderId="96" xfId="0" applyFont="1" applyFill="1" applyBorder="1" applyAlignment="1" applyProtection="1">
      <alignment horizontal="center" vertical="center" shrinkToFit="1"/>
      <protection locked="0" hidden="1"/>
    </xf>
    <xf numFmtId="0" fontId="34" fillId="5" borderId="97" xfId="0" applyFont="1" applyFill="1" applyBorder="1" applyAlignment="1" applyProtection="1">
      <alignment horizontal="center" vertical="center" shrinkToFit="1"/>
      <protection locked="0" hidden="1"/>
    </xf>
    <xf numFmtId="0" fontId="49" fillId="5" borderId="87" xfId="0" applyFont="1" applyFill="1" applyBorder="1" applyAlignment="1" applyProtection="1">
      <alignment horizontal="center" vertical="center" shrinkToFit="1"/>
      <protection locked="0" hidden="1"/>
    </xf>
    <xf numFmtId="0" fontId="49" fillId="5" borderId="98" xfId="0" applyFont="1" applyFill="1" applyBorder="1" applyAlignment="1" applyProtection="1">
      <alignment horizontal="center" vertical="center" shrinkToFit="1"/>
      <protection locked="0" hidden="1"/>
    </xf>
    <xf numFmtId="0" fontId="50" fillId="7" borderId="90" xfId="0" applyFont="1" applyFill="1" applyBorder="1" applyAlignment="1" applyProtection="1">
      <alignment horizontal="center" vertical="center" shrinkToFit="1"/>
      <protection hidden="1"/>
    </xf>
    <xf numFmtId="0" fontId="51" fillId="7" borderId="91" xfId="0" applyFont="1" applyFill="1" applyBorder="1" applyAlignment="1" applyProtection="1">
      <alignment horizontal="center" vertical="center" shrinkToFit="1"/>
      <protection hidden="1"/>
    </xf>
    <xf numFmtId="0" fontId="52" fillId="7" borderId="91" xfId="0" applyFont="1" applyFill="1" applyBorder="1" applyAlignment="1" applyProtection="1">
      <alignment horizontal="center" vertical="center" shrinkToFit="1"/>
      <protection hidden="1"/>
    </xf>
    <xf numFmtId="0" fontId="52" fillId="7" borderId="93" xfId="0" applyFont="1" applyFill="1" applyBorder="1" applyAlignment="1" applyProtection="1">
      <alignment horizontal="center" vertical="center" shrinkToFit="1"/>
      <protection hidden="1"/>
    </xf>
    <xf numFmtId="0" fontId="52" fillId="7" borderId="90" xfId="0" applyFont="1" applyFill="1" applyBorder="1" applyAlignment="1" applyProtection="1">
      <alignment horizontal="center" vertical="center" shrinkToFit="1"/>
      <protection hidden="1"/>
    </xf>
    <xf numFmtId="0" fontId="52" fillId="7" borderId="92" xfId="0" applyFont="1" applyFill="1" applyBorder="1" applyAlignment="1" applyProtection="1">
      <alignment horizontal="center" vertical="center" shrinkToFit="1"/>
      <protection hidden="1"/>
    </xf>
    <xf numFmtId="0" fontId="52" fillId="7" borderId="67" xfId="0" applyFont="1" applyFill="1" applyBorder="1" applyAlignment="1" applyProtection="1">
      <alignment horizontal="center" vertical="center" shrinkToFit="1"/>
      <protection hidden="1"/>
    </xf>
    <xf numFmtId="0" fontId="52" fillId="7" borderId="68" xfId="0" applyFont="1" applyFill="1" applyBorder="1" applyAlignment="1" applyProtection="1">
      <alignment horizontal="center" vertical="center" shrinkToFit="1"/>
      <protection hidden="1"/>
    </xf>
    <xf numFmtId="0" fontId="50" fillId="2" borderId="90" xfId="0" applyFont="1" applyFill="1" applyBorder="1" applyAlignment="1" applyProtection="1">
      <alignment horizontal="center" vertical="center" shrinkToFit="1"/>
      <protection hidden="1"/>
    </xf>
    <xf numFmtId="0" fontId="51" fillId="2" borderId="91" xfId="0" applyFont="1" applyFill="1" applyBorder="1" applyAlignment="1" applyProtection="1">
      <alignment horizontal="center" vertical="center" shrinkToFit="1"/>
      <protection hidden="1"/>
    </xf>
    <xf numFmtId="0" fontId="52" fillId="2" borderId="91" xfId="0" applyFont="1" applyFill="1" applyBorder="1" applyAlignment="1" applyProtection="1">
      <alignment horizontal="center" vertical="center" shrinkToFit="1"/>
      <protection hidden="1"/>
    </xf>
    <xf numFmtId="0" fontId="52" fillId="2" borderId="93" xfId="0" applyFont="1" applyFill="1" applyBorder="1" applyAlignment="1" applyProtection="1">
      <alignment horizontal="center" vertical="center" shrinkToFit="1"/>
      <protection hidden="1"/>
    </xf>
    <xf numFmtId="0" fontId="52" fillId="2" borderId="90" xfId="0" applyFont="1" applyFill="1" applyBorder="1" applyAlignment="1" applyProtection="1">
      <alignment horizontal="center" vertical="center" shrinkToFit="1"/>
      <protection hidden="1"/>
    </xf>
    <xf numFmtId="0" fontId="52" fillId="2" borderId="92" xfId="0" applyFont="1" applyFill="1" applyBorder="1" applyAlignment="1" applyProtection="1">
      <alignment horizontal="center" vertical="center" shrinkToFit="1"/>
      <protection hidden="1"/>
    </xf>
    <xf numFmtId="0" fontId="49" fillId="5" borderId="10" xfId="0" applyFont="1" applyFill="1" applyBorder="1" applyAlignment="1" applyProtection="1">
      <alignment horizontal="center" vertical="center" shrinkToFit="1"/>
      <protection locked="0" hidden="1"/>
    </xf>
    <xf numFmtId="0" fontId="49" fillId="5" borderId="64" xfId="0" applyFont="1" applyFill="1" applyBorder="1" applyAlignment="1" applyProtection="1">
      <alignment horizontal="center" vertical="center" shrinkToFit="1"/>
      <protection locked="0" hidden="1"/>
    </xf>
    <xf numFmtId="0" fontId="33" fillId="0" borderId="51" xfId="0" applyFont="1" applyBorder="1" applyAlignment="1">
      <alignment horizontal="center" vertical="center" shrinkToFit="1"/>
    </xf>
    <xf numFmtId="0" fontId="34" fillId="5" borderId="51" xfId="0" applyFont="1" applyFill="1" applyBorder="1" applyAlignment="1" applyProtection="1">
      <alignment horizontal="center" vertical="center" shrinkToFit="1"/>
      <protection locked="0"/>
    </xf>
    <xf numFmtId="0" fontId="34" fillId="5" borderId="52" xfId="0" applyFont="1" applyFill="1" applyBorder="1" applyAlignment="1" applyProtection="1">
      <alignment horizontal="center" vertical="center" shrinkToFit="1"/>
      <protection locked="0"/>
    </xf>
    <xf numFmtId="0" fontId="18" fillId="2" borderId="0" xfId="1" applyFont="1" applyFill="1" applyBorder="1" applyAlignment="1" applyProtection="1">
      <alignment horizontal="left" vertical="center" shrinkToFit="1"/>
    </xf>
    <xf numFmtId="0" fontId="18" fillId="2" borderId="24" xfId="1" applyFont="1" applyFill="1" applyBorder="1" applyAlignment="1" applyProtection="1">
      <alignment horizontal="left" vertical="center" shrinkToFit="1"/>
    </xf>
    <xf numFmtId="0" fontId="18" fillId="2" borderId="18" xfId="1" applyFont="1" applyFill="1" applyBorder="1" applyAlignment="1" applyProtection="1">
      <alignment horizontal="left" vertical="center" shrinkToFit="1"/>
    </xf>
    <xf numFmtId="0" fontId="18" fillId="2" borderId="25" xfId="1" applyFont="1" applyFill="1" applyBorder="1" applyAlignment="1" applyProtection="1">
      <alignment horizontal="left" vertical="center" shrinkToFit="1"/>
    </xf>
    <xf numFmtId="0" fontId="16" fillId="6" borderId="21" xfId="0" applyFont="1" applyFill="1" applyBorder="1" applyAlignment="1">
      <alignment horizontal="center" vertical="center" shrinkToFit="1"/>
    </xf>
    <xf numFmtId="0" fontId="16" fillId="6" borderId="23" xfId="0" applyFont="1" applyFill="1" applyBorder="1" applyAlignment="1">
      <alignment horizontal="center" vertical="center" shrinkToFit="1"/>
    </xf>
    <xf numFmtId="0" fontId="16" fillId="6" borderId="18" xfId="0" applyFont="1" applyFill="1" applyBorder="1" applyAlignment="1">
      <alignment horizontal="center" vertical="center" shrinkToFit="1"/>
    </xf>
    <xf numFmtId="0" fontId="16" fillId="6" borderId="25" xfId="0" applyFont="1" applyFill="1" applyBorder="1" applyAlignment="1">
      <alignment horizontal="center" vertical="center" shrinkToFit="1"/>
    </xf>
    <xf numFmtId="0" fontId="3" fillId="0" borderId="18" xfId="0" applyFont="1" applyBorder="1" applyAlignment="1">
      <alignment horizontal="center" vertical="center" shrinkToFit="1"/>
    </xf>
    <xf numFmtId="0" fontId="15" fillId="3" borderId="4" xfId="0" applyFont="1" applyFill="1" applyBorder="1" applyAlignment="1">
      <alignment horizontal="left" vertical="distributed" wrapText="1" shrinkToFit="1"/>
    </xf>
    <xf numFmtId="0" fontId="15" fillId="3" borderId="5" xfId="0" applyFont="1" applyFill="1" applyBorder="1" applyAlignment="1">
      <alignment horizontal="left" vertical="distributed" shrinkToFit="1"/>
    </xf>
    <xf numFmtId="0" fontId="15" fillId="3" borderId="6" xfId="0" applyFont="1" applyFill="1" applyBorder="1" applyAlignment="1">
      <alignment horizontal="left" vertical="distributed" shrinkToFit="1"/>
    </xf>
    <xf numFmtId="0" fontId="15" fillId="3" borderId="7" xfId="0" applyFont="1" applyFill="1" applyBorder="1" applyAlignment="1">
      <alignment horizontal="left" vertical="distributed" shrinkToFit="1"/>
    </xf>
    <xf numFmtId="0" fontId="15" fillId="3" borderId="0" xfId="0" applyFont="1" applyFill="1" applyAlignment="1">
      <alignment horizontal="left" vertical="distributed" shrinkToFit="1"/>
    </xf>
    <xf numFmtId="0" fontId="15" fillId="3" borderId="8" xfId="0" applyFont="1" applyFill="1" applyBorder="1" applyAlignment="1">
      <alignment horizontal="left" vertical="distributed" shrinkToFit="1"/>
    </xf>
    <xf numFmtId="0" fontId="15" fillId="3" borderId="9" xfId="0" applyFont="1" applyFill="1" applyBorder="1" applyAlignment="1">
      <alignment horizontal="left" vertical="distributed" shrinkToFit="1"/>
    </xf>
    <xf numFmtId="0" fontId="15" fillId="3" borderId="10" xfId="0" applyFont="1" applyFill="1" applyBorder="1" applyAlignment="1">
      <alignment horizontal="left" vertical="distributed" shrinkToFit="1"/>
    </xf>
    <xf numFmtId="0" fontId="15" fillId="3" borderId="11" xfId="0" applyFont="1" applyFill="1" applyBorder="1" applyAlignment="1">
      <alignment horizontal="left" vertical="distributed" shrinkToFit="1"/>
    </xf>
    <xf numFmtId="0" fontId="19" fillId="2" borderId="1"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45" xfId="0" applyFont="1" applyFill="1" applyBorder="1" applyAlignment="1">
      <alignment horizontal="center" vertical="center" shrinkToFit="1"/>
    </xf>
    <xf numFmtId="0" fontId="34" fillId="5" borderId="17" xfId="0" applyFont="1" applyFill="1" applyBorder="1" applyAlignment="1" applyProtection="1">
      <alignment horizontal="center" vertical="center" shrinkToFit="1"/>
      <protection locked="0"/>
    </xf>
    <xf numFmtId="0" fontId="34" fillId="5" borderId="18" xfId="0" applyFont="1" applyFill="1" applyBorder="1" applyAlignment="1" applyProtection="1">
      <alignment horizontal="center" vertical="center" shrinkToFit="1"/>
      <protection locked="0"/>
    </xf>
    <xf numFmtId="0" fontId="34" fillId="5" borderId="48" xfId="0" applyFont="1" applyFill="1" applyBorder="1" applyAlignment="1" applyProtection="1">
      <alignment horizontal="center" vertical="center" shrinkToFit="1"/>
      <protection locked="0"/>
    </xf>
    <xf numFmtId="0" fontId="33" fillId="0" borderId="19" xfId="0" applyFont="1" applyBorder="1" applyAlignment="1">
      <alignment horizontal="center" vertical="center" shrinkToFit="1"/>
    </xf>
    <xf numFmtId="0" fontId="33" fillId="0" borderId="29" xfId="0" applyFont="1" applyBorder="1" applyAlignment="1">
      <alignment horizontal="center" vertical="center" shrinkToFit="1"/>
    </xf>
    <xf numFmtId="0" fontId="33" fillId="0" borderId="27" xfId="0" applyFont="1" applyBorder="1" applyAlignment="1">
      <alignment horizontal="center" vertical="center" shrinkToFit="1"/>
    </xf>
    <xf numFmtId="0" fontId="33" fillId="0" borderId="28" xfId="0" applyFont="1" applyBorder="1" applyAlignment="1">
      <alignment horizontal="center" vertical="center" shrinkToFit="1"/>
    </xf>
    <xf numFmtId="0" fontId="12" fillId="6" borderId="20" xfId="0" applyFont="1" applyFill="1" applyBorder="1" applyAlignment="1">
      <alignment horizontal="center" vertical="center" shrinkToFit="1"/>
    </xf>
    <xf numFmtId="0" fontId="12" fillId="6" borderId="16" xfId="0" applyFont="1" applyFill="1" applyBorder="1" applyAlignment="1">
      <alignment horizontal="center" vertical="center" shrinkToFit="1"/>
    </xf>
    <xf numFmtId="0" fontId="12" fillId="6" borderId="17"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22" fillId="6" borderId="26" xfId="0" applyFont="1" applyFill="1" applyBorder="1" applyAlignment="1">
      <alignment horizontal="center" vertical="center" shrinkToFit="1"/>
    </xf>
    <xf numFmtId="0" fontId="22" fillId="6" borderId="39" xfId="0" applyFont="1" applyFill="1" applyBorder="1" applyAlignment="1">
      <alignment horizontal="center" vertical="center" shrinkToFit="1"/>
    </xf>
    <xf numFmtId="0" fontId="22" fillId="6" borderId="40" xfId="0" applyFont="1" applyFill="1" applyBorder="1" applyAlignment="1">
      <alignment horizontal="center" vertical="center" shrinkToFit="1"/>
    </xf>
    <xf numFmtId="0" fontId="22" fillId="6" borderId="53" xfId="0" applyFont="1" applyFill="1" applyBorder="1" applyAlignment="1">
      <alignment horizontal="center" vertical="center" shrinkToFit="1"/>
    </xf>
    <xf numFmtId="0" fontId="14" fillId="6" borderId="23" xfId="0" applyFont="1" applyFill="1" applyBorder="1" applyAlignment="1">
      <alignment horizontal="center" vertical="center" shrinkToFit="1"/>
    </xf>
    <xf numFmtId="0" fontId="14" fillId="6" borderId="24" xfId="0" applyFont="1" applyFill="1" applyBorder="1" applyAlignment="1">
      <alignment horizontal="center" vertical="center" shrinkToFit="1"/>
    </xf>
    <xf numFmtId="0" fontId="14" fillId="6" borderId="25" xfId="0" applyFont="1" applyFill="1" applyBorder="1" applyAlignment="1">
      <alignment horizontal="center" vertical="center" shrinkToFit="1"/>
    </xf>
    <xf numFmtId="0" fontId="11" fillId="0" borderId="0" xfId="0" applyFont="1" applyAlignment="1">
      <alignment horizontal="left" vertical="center" wrapText="1" shrinkToFit="1"/>
    </xf>
    <xf numFmtId="0" fontId="11" fillId="0" borderId="18" xfId="0" applyFont="1" applyBorder="1" applyAlignment="1">
      <alignment horizontal="left" vertical="center" wrapText="1" shrinkToFit="1"/>
    </xf>
    <xf numFmtId="38" fontId="13" fillId="4" borderId="21" xfId="2" applyFont="1" applyFill="1" applyBorder="1" applyAlignment="1" applyProtection="1">
      <alignment horizontal="center" vertical="center" shrinkToFit="1"/>
    </xf>
    <xf numFmtId="38" fontId="13" fillId="4" borderId="0" xfId="2" applyFont="1" applyFill="1" applyBorder="1" applyAlignment="1" applyProtection="1">
      <alignment horizontal="center" vertical="center" shrinkToFit="1"/>
    </xf>
    <xf numFmtId="38" fontId="13" fillId="4" borderId="18" xfId="2" applyFont="1" applyFill="1" applyBorder="1" applyAlignment="1" applyProtection="1">
      <alignment horizontal="center" vertical="center" shrinkToFit="1"/>
    </xf>
    <xf numFmtId="0" fontId="3" fillId="0" borderId="0" xfId="0" applyFont="1" applyAlignment="1">
      <alignment horizontal="center" vertical="center" shrinkToFit="1"/>
    </xf>
    <xf numFmtId="0" fontId="4" fillId="2" borderId="36"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33" fillId="5" borderId="42" xfId="0" applyFont="1" applyFill="1" applyBorder="1" applyAlignment="1" applyProtection="1">
      <alignment horizontal="center" vertical="center" shrinkToFit="1"/>
      <protection locked="0"/>
    </xf>
    <xf numFmtId="0" fontId="33" fillId="5" borderId="32" xfId="0" applyFont="1" applyFill="1" applyBorder="1" applyAlignment="1" applyProtection="1">
      <alignment horizontal="center" vertical="center" shrinkToFit="1"/>
      <protection locked="0"/>
    </xf>
    <xf numFmtId="0" fontId="33" fillId="5" borderId="43" xfId="0" applyFont="1" applyFill="1" applyBorder="1" applyAlignment="1" applyProtection="1">
      <alignment horizontal="center" vertical="center" shrinkToFit="1"/>
      <protection locked="0"/>
    </xf>
    <xf numFmtId="0" fontId="20" fillId="2" borderId="7" xfId="1" applyFont="1" applyFill="1" applyBorder="1" applyAlignment="1" applyProtection="1">
      <alignment horizontal="right" vertical="center" shrinkToFit="1"/>
    </xf>
    <xf numFmtId="0" fontId="20" fillId="2" borderId="44" xfId="1" applyFont="1" applyFill="1" applyBorder="1" applyAlignment="1" applyProtection="1">
      <alignment horizontal="right" vertical="center" shrinkToFit="1"/>
    </xf>
    <xf numFmtId="0" fontId="19" fillId="2" borderId="46"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34" fillId="5" borderId="44" xfId="0" applyFont="1" applyFill="1" applyBorder="1" applyAlignment="1" applyProtection="1">
      <alignment horizontal="center" vertical="center" shrinkToFit="1"/>
      <protection locked="0"/>
    </xf>
    <xf numFmtId="0" fontId="34" fillId="5" borderId="25" xfId="0" applyFont="1" applyFill="1" applyBorder="1" applyAlignment="1" applyProtection="1">
      <alignment horizontal="center" vertical="center" shrinkToFit="1"/>
      <protection locked="0"/>
    </xf>
    <xf numFmtId="0" fontId="4" fillId="2" borderId="17"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33" fillId="5" borderId="17" xfId="0" applyFont="1" applyFill="1" applyBorder="1" applyAlignment="1" applyProtection="1">
      <alignment horizontal="center" vertical="center" shrinkToFit="1"/>
      <protection locked="0"/>
    </xf>
    <xf numFmtId="0" fontId="33" fillId="5" borderId="18" xfId="0" applyFont="1" applyFill="1" applyBorder="1" applyAlignment="1" applyProtection="1">
      <alignment horizontal="center" vertical="center" shrinkToFit="1"/>
      <protection locked="0"/>
    </xf>
    <xf numFmtId="0" fontId="33" fillId="5" borderId="48" xfId="0" applyFont="1" applyFill="1" applyBorder="1" applyAlignment="1" applyProtection="1">
      <alignment horizontal="center" vertical="center" shrinkToFit="1"/>
      <protection locked="0"/>
    </xf>
    <xf numFmtId="0" fontId="19" fillId="2" borderId="44" xfId="0" applyFont="1" applyFill="1" applyBorder="1" applyAlignment="1">
      <alignment horizontal="center" vertical="center" shrinkToFit="1"/>
    </xf>
    <xf numFmtId="0" fontId="19" fillId="2" borderId="18"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37" fillId="5" borderId="44" xfId="1" applyFont="1" applyFill="1" applyBorder="1" applyAlignment="1" applyProtection="1">
      <alignment horizontal="center" vertical="center" shrinkToFit="1"/>
      <protection locked="0"/>
    </xf>
    <xf numFmtId="0" fontId="37" fillId="5" borderId="18" xfId="1" applyFont="1" applyFill="1" applyBorder="1" applyAlignment="1" applyProtection="1">
      <alignment horizontal="center" vertical="center" shrinkToFit="1"/>
      <protection locked="0"/>
    </xf>
    <xf numFmtId="0" fontId="37" fillId="5" borderId="25" xfId="1" applyFont="1" applyFill="1" applyBorder="1" applyAlignment="1" applyProtection="1">
      <alignment horizontal="center" vertical="center" shrinkToFit="1"/>
      <protection locked="0"/>
    </xf>
    <xf numFmtId="0" fontId="24" fillId="2" borderId="38" xfId="0" applyFont="1" applyFill="1" applyBorder="1" applyAlignment="1">
      <alignment horizontal="center" vertical="center" shrinkToFit="1"/>
    </xf>
    <xf numFmtId="0" fontId="24" fillId="2" borderId="15" xfId="0" applyFont="1" applyFill="1" applyBorder="1" applyAlignment="1">
      <alignment horizontal="center" vertical="center" shrinkToFit="1"/>
    </xf>
    <xf numFmtId="0" fontId="19" fillId="2" borderId="15" xfId="0" applyFont="1" applyFill="1" applyBorder="1" applyAlignment="1">
      <alignment horizontal="center" vertical="center" shrinkToFit="1"/>
    </xf>
    <xf numFmtId="0" fontId="19" fillId="2" borderId="31" xfId="0" applyFont="1" applyFill="1" applyBorder="1" applyAlignment="1">
      <alignment horizontal="center" vertical="center" shrinkToFit="1"/>
    </xf>
    <xf numFmtId="0" fontId="19" fillId="2" borderId="47" xfId="0" applyFont="1" applyFill="1" applyBorder="1" applyAlignment="1">
      <alignment horizontal="center" vertical="center" shrinkToFit="1"/>
    </xf>
    <xf numFmtId="0" fontId="19" fillId="2" borderId="49" xfId="0" applyFont="1" applyFill="1" applyBorder="1" applyAlignment="1">
      <alignment horizontal="center" vertical="center" shrinkToFit="1"/>
    </xf>
    <xf numFmtId="176" fontId="34" fillId="5" borderId="51" xfId="0" applyNumberFormat="1"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22" fillId="6" borderId="55" xfId="0" applyFont="1" applyFill="1" applyBorder="1" applyAlignment="1">
      <alignment horizontal="center" vertical="center" shrinkToFit="1"/>
    </xf>
    <xf numFmtId="0" fontId="22" fillId="6" borderId="56" xfId="0" applyFont="1" applyFill="1" applyBorder="1" applyAlignment="1">
      <alignment horizontal="center" vertical="center" shrinkToFit="1"/>
    </xf>
    <xf numFmtId="0" fontId="33" fillId="0" borderId="61" xfId="0" applyFont="1" applyBorder="1" applyAlignment="1">
      <alignment horizontal="center" vertical="center" shrinkToFit="1"/>
    </xf>
    <xf numFmtId="0" fontId="33" fillId="0" borderId="62" xfId="0" applyFont="1" applyBorder="1" applyAlignment="1">
      <alignment horizontal="center" vertical="center" shrinkToFit="1"/>
    </xf>
    <xf numFmtId="0" fontId="46" fillId="0" borderId="0" xfId="0" applyFont="1" applyAlignment="1">
      <alignment horizontal="center" vertical="center" wrapText="1" shrinkToFit="1"/>
    </xf>
    <xf numFmtId="0" fontId="45" fillId="0" borderId="0" xfId="0" applyFont="1" applyAlignment="1">
      <alignment horizontal="center" vertical="center" shrinkToFit="1"/>
    </xf>
    <xf numFmtId="0" fontId="3" fillId="5" borderId="13" xfId="0" applyFont="1" applyFill="1" applyBorder="1" applyAlignment="1">
      <alignment horizontal="center" vertical="center" shrinkToFit="1"/>
    </xf>
    <xf numFmtId="0" fontId="24" fillId="2" borderId="82" xfId="0" applyFont="1" applyFill="1" applyBorder="1" applyAlignment="1">
      <alignment horizontal="center" vertical="center" shrinkToFit="1"/>
    </xf>
    <xf numFmtId="0" fontId="24" fillId="2" borderId="83" xfId="0" applyFont="1" applyFill="1" applyBorder="1" applyAlignment="1">
      <alignment horizontal="center" vertical="center" shrinkToFit="1"/>
    </xf>
    <xf numFmtId="6" fontId="13" fillId="4" borderId="21" xfId="2" applyNumberFormat="1" applyFont="1" applyFill="1" applyBorder="1" applyAlignment="1" applyProtection="1">
      <alignment horizontal="center" vertical="center" shrinkToFit="1"/>
    </xf>
    <xf numFmtId="6" fontId="13" fillId="4" borderId="23" xfId="2" applyNumberFormat="1" applyFont="1" applyFill="1" applyBorder="1" applyAlignment="1" applyProtection="1">
      <alignment horizontal="center" vertical="center" shrinkToFit="1"/>
    </xf>
    <xf numFmtId="6" fontId="13" fillId="4" borderId="0" xfId="2" applyNumberFormat="1" applyFont="1" applyFill="1" applyBorder="1" applyAlignment="1" applyProtection="1">
      <alignment horizontal="center" vertical="center" shrinkToFit="1"/>
    </xf>
    <xf numFmtId="6" fontId="13" fillId="4" borderId="24" xfId="2" applyNumberFormat="1" applyFont="1" applyFill="1" applyBorder="1" applyAlignment="1" applyProtection="1">
      <alignment horizontal="center" vertical="center" shrinkToFit="1"/>
    </xf>
    <xf numFmtId="6" fontId="13" fillId="4" borderId="18" xfId="2" applyNumberFormat="1" applyFont="1" applyFill="1" applyBorder="1" applyAlignment="1" applyProtection="1">
      <alignment horizontal="center" vertical="center" shrinkToFit="1"/>
    </xf>
    <xf numFmtId="6" fontId="13" fillId="4" borderId="25" xfId="2" applyNumberFormat="1" applyFont="1" applyFill="1" applyBorder="1" applyAlignment="1" applyProtection="1">
      <alignment horizontal="center" vertical="center" shrinkToFit="1"/>
    </xf>
    <xf numFmtId="0" fontId="10" fillId="7" borderId="1" xfId="0" applyFont="1" applyFill="1" applyBorder="1" applyAlignment="1">
      <alignment horizontal="center" vertical="center" shrinkToFit="1"/>
    </xf>
    <xf numFmtId="0" fontId="10" fillId="7" borderId="2" xfId="0" applyFont="1" applyFill="1" applyBorder="1" applyAlignment="1">
      <alignment horizontal="center" vertical="center" shrinkToFit="1"/>
    </xf>
    <xf numFmtId="0" fontId="10" fillId="7" borderId="3" xfId="0" applyFont="1" applyFill="1" applyBorder="1" applyAlignment="1">
      <alignment horizontal="center" vertical="center" shrinkToFit="1"/>
    </xf>
    <xf numFmtId="0" fontId="3" fillId="5" borderId="13" xfId="0" applyFont="1" applyFill="1" applyBorder="1" applyAlignment="1">
      <alignment horizontal="center" vertical="center" wrapText="1" shrinkToFit="1"/>
    </xf>
    <xf numFmtId="0" fontId="24" fillId="7" borderId="82" xfId="0" applyFont="1" applyFill="1" applyBorder="1" applyAlignment="1">
      <alignment horizontal="center" vertical="center" shrinkToFit="1"/>
    </xf>
    <xf numFmtId="0" fontId="24" fillId="7" borderId="83" xfId="0" applyFont="1" applyFill="1" applyBorder="1" applyAlignment="1">
      <alignment horizontal="center" vertical="center" shrinkToFit="1"/>
    </xf>
    <xf numFmtId="176" fontId="34" fillId="0" borderId="51" xfId="0" applyNumberFormat="1" applyFont="1" applyBorder="1" applyAlignment="1">
      <alignment horizontal="center" vertical="center" shrinkToFit="1"/>
    </xf>
    <xf numFmtId="0" fontId="34" fillId="0" borderId="51" xfId="0" applyFont="1" applyBorder="1" applyAlignment="1">
      <alignment horizontal="center" vertical="center" shrinkToFit="1"/>
    </xf>
    <xf numFmtId="0" fontId="34" fillId="0" borderId="52" xfId="0" applyFont="1" applyBorder="1" applyAlignment="1">
      <alignment horizontal="center" vertical="center" shrinkToFit="1"/>
    </xf>
    <xf numFmtId="0" fontId="4" fillId="7" borderId="17" xfId="0" applyFont="1" applyFill="1" applyBorder="1" applyAlignment="1">
      <alignment horizontal="center" vertical="center" shrinkToFit="1"/>
    </xf>
    <xf numFmtId="0" fontId="4" fillId="7" borderId="18" xfId="0" applyFont="1" applyFill="1" applyBorder="1" applyAlignment="1">
      <alignment horizontal="center" vertical="center" shrinkToFit="1"/>
    </xf>
    <xf numFmtId="0" fontId="4" fillId="7" borderId="48" xfId="0" applyFont="1" applyFill="1" applyBorder="1" applyAlignment="1">
      <alignment horizontal="center" vertical="center" shrinkToFit="1"/>
    </xf>
    <xf numFmtId="0" fontId="19" fillId="7" borderId="44" xfId="0" applyFont="1" applyFill="1" applyBorder="1" applyAlignment="1">
      <alignment horizontal="center" vertical="center" shrinkToFit="1"/>
    </xf>
    <xf numFmtId="0" fontId="19" fillId="7" borderId="18" xfId="0" applyFont="1" applyFill="1" applyBorder="1" applyAlignment="1">
      <alignment horizontal="center" vertical="center" shrinkToFit="1"/>
    </xf>
    <xf numFmtId="0" fontId="19" fillId="7" borderId="25" xfId="0" applyFont="1" applyFill="1" applyBorder="1" applyAlignment="1">
      <alignment horizontal="center" vertical="center" shrinkToFit="1"/>
    </xf>
    <xf numFmtId="0" fontId="34" fillId="0" borderId="17"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48" xfId="0" applyFont="1" applyBorder="1" applyAlignment="1">
      <alignment horizontal="center" vertical="center" shrinkToFit="1"/>
    </xf>
    <xf numFmtId="0" fontId="37" fillId="0" borderId="44" xfId="1" applyFont="1" applyFill="1" applyBorder="1" applyAlignment="1" applyProtection="1">
      <alignment horizontal="center" vertical="center" shrinkToFit="1"/>
    </xf>
    <xf numFmtId="0" fontId="37" fillId="0" borderId="18" xfId="1" applyFont="1" applyFill="1" applyBorder="1" applyAlignment="1" applyProtection="1">
      <alignment horizontal="center" vertical="center" shrinkToFit="1"/>
    </xf>
    <xf numFmtId="0" fontId="37" fillId="0" borderId="25" xfId="1" applyFont="1" applyFill="1" applyBorder="1" applyAlignment="1" applyProtection="1">
      <alignment horizontal="center" vertical="center" shrinkToFit="1"/>
    </xf>
    <xf numFmtId="0" fontId="19" fillId="7" borderId="1" xfId="0" applyFont="1" applyFill="1" applyBorder="1" applyAlignment="1">
      <alignment horizontal="center" vertical="center" shrinkToFit="1"/>
    </xf>
    <xf numFmtId="0" fontId="19" fillId="7" borderId="2" xfId="0" applyFont="1" applyFill="1" applyBorder="1" applyAlignment="1">
      <alignment horizontal="center" vertical="center" shrinkToFit="1"/>
    </xf>
    <xf numFmtId="0" fontId="19" fillId="7" borderId="45" xfId="0" applyFont="1" applyFill="1" applyBorder="1" applyAlignment="1">
      <alignment horizontal="center" vertical="center" shrinkToFit="1"/>
    </xf>
    <xf numFmtId="0" fontId="19" fillId="7" borderId="46" xfId="0" applyFont="1" applyFill="1" applyBorder="1" applyAlignment="1">
      <alignment horizontal="center" vertical="center" shrinkToFit="1"/>
    </xf>
    <xf numFmtId="0" fontId="19" fillId="7" borderId="3" xfId="0" applyFont="1" applyFill="1" applyBorder="1" applyAlignment="1">
      <alignment horizontal="center" vertical="center" shrinkToFit="1"/>
    </xf>
    <xf numFmtId="0" fontId="34" fillId="0" borderId="44" xfId="0" applyFont="1" applyBorder="1" applyAlignment="1">
      <alignment horizontal="center" vertical="center" shrinkToFit="1"/>
    </xf>
    <xf numFmtId="0" fontId="34" fillId="0" borderId="25" xfId="0" applyFont="1" applyBorder="1" applyAlignment="1">
      <alignment horizontal="center" vertical="center" shrinkToFit="1"/>
    </xf>
    <xf numFmtId="0" fontId="24" fillId="7" borderId="38" xfId="0" applyFont="1" applyFill="1" applyBorder="1" applyAlignment="1">
      <alignment horizontal="center" vertical="center" shrinkToFit="1"/>
    </xf>
    <xf numFmtId="0" fontId="24" fillId="7" borderId="15" xfId="0" applyFont="1" applyFill="1" applyBorder="1" applyAlignment="1">
      <alignment horizontal="center" vertical="center" shrinkToFit="1"/>
    </xf>
    <xf numFmtId="0" fontId="19" fillId="7" borderId="15" xfId="0" applyFont="1" applyFill="1" applyBorder="1" applyAlignment="1">
      <alignment horizontal="center" vertical="center" shrinkToFit="1"/>
    </xf>
    <xf numFmtId="0" fontId="19" fillId="7" borderId="31" xfId="0" applyFont="1" applyFill="1" applyBorder="1" applyAlignment="1">
      <alignment horizontal="center" vertical="center" shrinkToFit="1"/>
    </xf>
    <xf numFmtId="0" fontId="19" fillId="7" borderId="47" xfId="0" applyFont="1" applyFill="1" applyBorder="1" applyAlignment="1">
      <alignment horizontal="center" vertical="center" shrinkToFit="1"/>
    </xf>
    <xf numFmtId="0" fontId="19" fillId="7" borderId="49" xfId="0" applyFont="1" applyFill="1" applyBorder="1" applyAlignment="1">
      <alignment horizontal="center" vertical="center" shrinkToFit="1"/>
    </xf>
    <xf numFmtId="0" fontId="4" fillId="7" borderId="36" xfId="0" applyFont="1" applyFill="1" applyBorder="1" applyAlignment="1">
      <alignment horizontal="center" vertical="center" shrinkToFit="1"/>
    </xf>
    <xf numFmtId="0" fontId="4" fillId="7" borderId="10" xfId="0" applyFont="1" applyFill="1" applyBorder="1" applyAlignment="1">
      <alignment horizontal="center" vertical="center" shrinkToFit="1"/>
    </xf>
    <xf numFmtId="0" fontId="4" fillId="7" borderId="11" xfId="0" applyFont="1" applyFill="1" applyBorder="1" applyAlignment="1">
      <alignment horizontal="center" vertical="center" shrinkToFit="1"/>
    </xf>
    <xf numFmtId="0" fontId="20" fillId="7" borderId="7" xfId="1" applyFont="1" applyFill="1" applyBorder="1" applyAlignment="1" applyProtection="1">
      <alignment horizontal="right" vertical="center" shrinkToFit="1"/>
    </xf>
    <xf numFmtId="0" fontId="20" fillId="7" borderId="44" xfId="1" applyFont="1" applyFill="1" applyBorder="1" applyAlignment="1" applyProtection="1">
      <alignment horizontal="right" vertical="center" shrinkToFit="1"/>
    </xf>
    <xf numFmtId="0" fontId="18" fillId="7" borderId="0" xfId="1" applyFont="1" applyFill="1" applyBorder="1" applyAlignment="1" applyProtection="1">
      <alignment horizontal="left" vertical="center" shrinkToFit="1"/>
    </xf>
    <xf numFmtId="0" fontId="18" fillId="7" borderId="24" xfId="1" applyFont="1" applyFill="1" applyBorder="1" applyAlignment="1" applyProtection="1">
      <alignment horizontal="left" vertical="center" shrinkToFit="1"/>
    </xf>
    <xf numFmtId="0" fontId="18" fillId="7" borderId="18" xfId="1" applyFont="1" applyFill="1" applyBorder="1" applyAlignment="1" applyProtection="1">
      <alignment horizontal="left" vertical="center" shrinkToFit="1"/>
    </xf>
    <xf numFmtId="0" fontId="18" fillId="7" borderId="25" xfId="1" applyFont="1" applyFill="1" applyBorder="1" applyAlignment="1" applyProtection="1">
      <alignment horizontal="left" vertical="center" shrinkToFit="1"/>
    </xf>
    <xf numFmtId="0" fontId="33" fillId="0" borderId="42" xfId="0" applyFont="1" applyBorder="1" applyAlignment="1">
      <alignment horizontal="center" vertical="center" shrinkToFit="1"/>
    </xf>
    <xf numFmtId="0" fontId="33" fillId="0" borderId="32" xfId="0" applyFont="1" applyBorder="1" applyAlignment="1">
      <alignment horizontal="center" vertical="center" shrinkToFit="1"/>
    </xf>
    <xf numFmtId="0" fontId="33" fillId="0" borderId="43" xfId="0" applyFont="1" applyBorder="1" applyAlignment="1">
      <alignment horizontal="center" vertical="center" shrinkToFit="1"/>
    </xf>
    <xf numFmtId="0" fontId="1" fillId="7" borderId="1" xfId="0" applyFont="1" applyFill="1" applyBorder="1" applyAlignment="1">
      <alignment horizontal="center" vertical="center" shrinkToFit="1"/>
    </xf>
    <xf numFmtId="0" fontId="1" fillId="7" borderId="2" xfId="0" applyFont="1" applyFill="1" applyBorder="1" applyAlignment="1">
      <alignment horizontal="center" vertical="center" shrinkToFit="1"/>
    </xf>
    <xf numFmtId="0" fontId="1" fillId="7" borderId="3" xfId="0" applyFont="1" applyFill="1" applyBorder="1" applyAlignment="1">
      <alignment horizontal="center" vertical="center" shrinkToFit="1"/>
    </xf>
    <xf numFmtId="0" fontId="47" fillId="4" borderId="10" xfId="0" applyFont="1" applyFill="1" applyBorder="1" applyAlignment="1" applyProtection="1">
      <alignment horizontal="right" vertical="center" shrinkToFit="1"/>
      <protection hidden="1"/>
    </xf>
    <xf numFmtId="0" fontId="48" fillId="4" borderId="10" xfId="0" applyFont="1" applyFill="1" applyBorder="1" applyAlignment="1" applyProtection="1">
      <alignment horizontal="right" vertical="center" shrinkToFit="1"/>
      <protection hidden="1"/>
    </xf>
    <xf numFmtId="0" fontId="0" fillId="0" borderId="64" xfId="0" applyBorder="1" applyAlignment="1" applyProtection="1">
      <alignment horizontal="left" vertical="center" shrinkToFit="1"/>
      <protection hidden="1"/>
    </xf>
    <xf numFmtId="0" fontId="47" fillId="4" borderId="0" xfId="0" applyFont="1" applyFill="1" applyAlignment="1" applyProtection="1">
      <alignment horizontal="right" vertical="center" shrinkToFit="1"/>
      <protection hidden="1"/>
    </xf>
    <xf numFmtId="0" fontId="48" fillId="4" borderId="0" xfId="0" applyFont="1" applyFill="1" applyAlignment="1" applyProtection="1">
      <alignment horizontal="right" vertical="center" shrinkToFit="1"/>
      <protection hidden="1"/>
    </xf>
    <xf numFmtId="0" fontId="19" fillId="2" borderId="1" xfId="0" applyFont="1" applyFill="1" applyBorder="1" applyAlignment="1" applyProtection="1">
      <alignment horizontal="center" vertical="center" shrinkToFit="1"/>
      <protection hidden="1"/>
    </xf>
    <xf numFmtId="0" fontId="19" fillId="2" borderId="2" xfId="0" applyFont="1" applyFill="1" applyBorder="1" applyAlignment="1" applyProtection="1">
      <alignment horizontal="center" vertical="center" shrinkToFit="1"/>
      <protection hidden="1"/>
    </xf>
    <xf numFmtId="0" fontId="19" fillId="2" borderId="45" xfId="0" applyFont="1" applyFill="1" applyBorder="1" applyAlignment="1" applyProtection="1">
      <alignment horizontal="center" vertical="center" shrinkToFit="1"/>
      <protection hidden="1"/>
    </xf>
    <xf numFmtId="0" fontId="19" fillId="2" borderId="46" xfId="0" applyFont="1" applyFill="1" applyBorder="1" applyAlignment="1" applyProtection="1">
      <alignment horizontal="center" vertical="center" shrinkToFit="1"/>
      <protection hidden="1"/>
    </xf>
    <xf numFmtId="0" fontId="19" fillId="2" borderId="3" xfId="0" applyFont="1" applyFill="1" applyBorder="1" applyAlignment="1" applyProtection="1">
      <alignment horizontal="center" vertical="center" shrinkToFit="1"/>
      <protection hidden="1"/>
    </xf>
    <xf numFmtId="0" fontId="34" fillId="5" borderId="17" xfId="0" applyFont="1" applyFill="1" applyBorder="1" applyAlignment="1" applyProtection="1">
      <alignment horizontal="center" vertical="center" shrinkToFit="1"/>
      <protection hidden="1"/>
    </xf>
    <xf numFmtId="0" fontId="34" fillId="5" borderId="18" xfId="0" applyFont="1" applyFill="1" applyBorder="1" applyAlignment="1" applyProtection="1">
      <alignment horizontal="center" vertical="center" shrinkToFit="1"/>
      <protection hidden="1"/>
    </xf>
    <xf numFmtId="0" fontId="34" fillId="5" borderId="48" xfId="0" applyFont="1" applyFill="1" applyBorder="1" applyAlignment="1" applyProtection="1">
      <alignment horizontal="center" vertical="center" shrinkToFit="1"/>
      <protection hidden="1"/>
    </xf>
    <xf numFmtId="0" fontId="34" fillId="5" borderId="44" xfId="0" applyFont="1" applyFill="1" applyBorder="1" applyAlignment="1" applyProtection="1">
      <alignment horizontal="center" vertical="center" shrinkToFit="1"/>
      <protection hidden="1"/>
    </xf>
    <xf numFmtId="0" fontId="34" fillId="5" borderId="25" xfId="0" applyFont="1" applyFill="1" applyBorder="1" applyAlignment="1" applyProtection="1">
      <alignment horizontal="center" vertical="center" shrinkToFit="1"/>
      <protection hidden="1"/>
    </xf>
    <xf numFmtId="0" fontId="24" fillId="2" borderId="38" xfId="0" applyFont="1" applyFill="1" applyBorder="1" applyAlignment="1" applyProtection="1">
      <alignment horizontal="center" vertical="center" shrinkToFit="1"/>
      <protection hidden="1"/>
    </xf>
    <xf numFmtId="0" fontId="24" fillId="2" borderId="15" xfId="0" applyFont="1" applyFill="1" applyBorder="1" applyAlignment="1" applyProtection="1">
      <alignment horizontal="center" vertical="center" shrinkToFit="1"/>
      <protection hidden="1"/>
    </xf>
    <xf numFmtId="0" fontId="19" fillId="2" borderId="15" xfId="0" applyFont="1" applyFill="1" applyBorder="1" applyAlignment="1" applyProtection="1">
      <alignment horizontal="center" vertical="center" shrinkToFit="1"/>
      <protection hidden="1"/>
    </xf>
    <xf numFmtId="0" fontId="19" fillId="2" borderId="31" xfId="0" applyFont="1" applyFill="1" applyBorder="1" applyAlignment="1" applyProtection="1">
      <alignment horizontal="center" vertical="center" shrinkToFit="1"/>
      <protection hidden="1"/>
    </xf>
    <xf numFmtId="0" fontId="19" fillId="2" borderId="47" xfId="0" applyFont="1" applyFill="1" applyBorder="1" applyAlignment="1" applyProtection="1">
      <alignment horizontal="center" vertical="center" shrinkToFit="1"/>
      <protection hidden="1"/>
    </xf>
    <xf numFmtId="0" fontId="19" fillId="2" borderId="49" xfId="0" applyFont="1" applyFill="1" applyBorder="1" applyAlignment="1" applyProtection="1">
      <alignment horizontal="center" vertical="center" shrinkToFit="1"/>
      <protection hidden="1"/>
    </xf>
    <xf numFmtId="176" fontId="34" fillId="5" borderId="51" xfId="0" applyNumberFormat="1" applyFont="1" applyFill="1" applyBorder="1" applyAlignment="1" applyProtection="1">
      <alignment horizontal="center" vertical="center" shrinkToFit="1"/>
      <protection hidden="1"/>
    </xf>
    <xf numFmtId="0" fontId="34" fillId="5" borderId="51" xfId="0" applyFont="1" applyFill="1" applyBorder="1" applyAlignment="1" applyProtection="1">
      <alignment horizontal="center" vertical="center" shrinkToFit="1"/>
      <protection hidden="1"/>
    </xf>
    <xf numFmtId="0" fontId="34" fillId="5" borderId="52" xfId="0" applyFont="1" applyFill="1" applyBorder="1" applyAlignment="1" applyProtection="1">
      <alignment horizontal="center" vertical="center" shrinkToFit="1"/>
      <protection hidden="1"/>
    </xf>
    <xf numFmtId="0" fontId="4" fillId="2" borderId="17" xfId="0" applyFont="1" applyFill="1" applyBorder="1" applyAlignment="1" applyProtection="1">
      <alignment horizontal="center" vertical="center" shrinkToFit="1"/>
      <protection hidden="1"/>
    </xf>
    <xf numFmtId="0" fontId="4" fillId="2" borderId="18" xfId="0" applyFont="1" applyFill="1" applyBorder="1" applyAlignment="1" applyProtection="1">
      <alignment horizontal="center" vertical="center" shrinkToFit="1"/>
      <protection hidden="1"/>
    </xf>
    <xf numFmtId="0" fontId="4" fillId="2" borderId="48" xfId="0" applyFont="1" applyFill="1" applyBorder="1" applyAlignment="1" applyProtection="1">
      <alignment horizontal="center" vertical="center" shrinkToFit="1"/>
      <protection hidden="1"/>
    </xf>
    <xf numFmtId="0" fontId="19" fillId="2" borderId="44" xfId="0" applyFont="1" applyFill="1" applyBorder="1" applyAlignment="1" applyProtection="1">
      <alignment horizontal="center" vertical="center" shrinkToFit="1"/>
      <protection hidden="1"/>
    </xf>
    <xf numFmtId="0" fontId="19" fillId="2" borderId="18" xfId="0" applyFont="1" applyFill="1" applyBorder="1" applyAlignment="1" applyProtection="1">
      <alignment horizontal="center" vertical="center" shrinkToFit="1"/>
      <protection hidden="1"/>
    </xf>
    <xf numFmtId="0" fontId="19" fillId="2" borderId="25" xfId="0" applyFont="1" applyFill="1" applyBorder="1" applyAlignment="1" applyProtection="1">
      <alignment horizontal="center" vertical="center" shrinkToFit="1"/>
      <protection hidden="1"/>
    </xf>
    <xf numFmtId="0" fontId="33" fillId="5" borderId="17" xfId="0" applyFont="1" applyFill="1" applyBorder="1" applyAlignment="1" applyProtection="1">
      <alignment horizontal="center" vertical="center" shrinkToFit="1"/>
      <protection hidden="1"/>
    </xf>
    <xf numFmtId="0" fontId="33" fillId="5" borderId="18" xfId="0" applyFont="1" applyFill="1" applyBorder="1" applyAlignment="1" applyProtection="1">
      <alignment horizontal="center" vertical="center" shrinkToFit="1"/>
      <protection hidden="1"/>
    </xf>
    <xf numFmtId="0" fontId="33" fillId="5" borderId="48" xfId="0" applyFont="1" applyFill="1" applyBorder="1" applyAlignment="1" applyProtection="1">
      <alignment horizontal="center" vertical="center" shrinkToFit="1"/>
      <protection hidden="1"/>
    </xf>
    <xf numFmtId="0" fontId="37" fillId="5" borderId="44" xfId="1" applyFont="1" applyFill="1" applyBorder="1" applyAlignment="1" applyProtection="1">
      <alignment horizontal="center" vertical="center" shrinkToFit="1"/>
      <protection hidden="1"/>
    </xf>
    <xf numFmtId="0" fontId="37" fillId="5" borderId="18" xfId="1" applyFont="1" applyFill="1" applyBorder="1" applyAlignment="1" applyProtection="1">
      <alignment horizontal="center" vertical="center" shrinkToFit="1"/>
      <protection hidden="1"/>
    </xf>
    <xf numFmtId="0" fontId="37" fillId="5" borderId="25" xfId="1" applyFont="1" applyFill="1" applyBorder="1" applyAlignment="1" applyProtection="1">
      <alignment horizontal="center" vertical="center" shrinkToFit="1"/>
      <protection hidden="1"/>
    </xf>
    <xf numFmtId="0" fontId="4" fillId="2" borderId="36" xfId="0" applyFont="1" applyFill="1" applyBorder="1" applyAlignment="1" applyProtection="1">
      <alignment horizontal="center" vertical="center" shrinkToFit="1"/>
      <protection hidden="1"/>
    </xf>
    <xf numFmtId="0" fontId="4" fillId="2" borderId="10" xfId="0" applyFont="1" applyFill="1" applyBorder="1" applyAlignment="1" applyProtection="1">
      <alignment horizontal="center" vertical="center" shrinkToFit="1"/>
      <protection hidden="1"/>
    </xf>
    <xf numFmtId="0" fontId="4" fillId="2" borderId="11" xfId="0" applyFont="1" applyFill="1" applyBorder="1" applyAlignment="1" applyProtection="1">
      <alignment horizontal="center" vertical="center" shrinkToFit="1"/>
      <protection hidden="1"/>
    </xf>
    <xf numFmtId="0" fontId="33" fillId="5" borderId="42" xfId="0" applyFont="1" applyFill="1" applyBorder="1" applyAlignment="1" applyProtection="1">
      <alignment horizontal="center" vertical="center" shrinkToFit="1"/>
      <protection hidden="1"/>
    </xf>
    <xf numFmtId="0" fontId="33" fillId="5" borderId="32" xfId="0" applyFont="1" applyFill="1" applyBorder="1" applyAlignment="1" applyProtection="1">
      <alignment horizontal="center" vertical="center" shrinkToFit="1"/>
      <protection hidden="1"/>
    </xf>
    <xf numFmtId="0" fontId="33" fillId="5" borderId="43" xfId="0" applyFont="1" applyFill="1" applyBorder="1" applyAlignment="1" applyProtection="1">
      <alignment horizontal="center" vertical="center" shrinkToFit="1"/>
      <protection hidden="1"/>
    </xf>
    <xf numFmtId="0" fontId="27" fillId="8" borderId="66" xfId="0" applyFont="1" applyFill="1" applyBorder="1" applyAlignment="1" applyProtection="1">
      <alignment horizontal="center" vertical="center"/>
      <protection hidden="1"/>
    </xf>
    <xf numFmtId="0" fontId="28" fillId="8" borderId="67" xfId="0" applyFont="1" applyFill="1" applyBorder="1" applyAlignment="1" applyProtection="1">
      <alignment horizontal="center" vertical="center"/>
      <protection hidden="1"/>
    </xf>
    <xf numFmtId="0" fontId="28" fillId="8" borderId="68" xfId="0" applyFont="1" applyFill="1" applyBorder="1" applyAlignment="1" applyProtection="1">
      <alignment horizontal="center" vertical="center"/>
      <protection hidden="1"/>
    </xf>
    <xf numFmtId="0" fontId="38" fillId="0" borderId="85" xfId="1" applyFont="1" applyFill="1" applyBorder="1" applyAlignment="1" applyProtection="1">
      <alignment horizontal="center" vertical="center" wrapText="1" shrinkToFit="1"/>
      <protection hidden="1"/>
    </xf>
    <xf numFmtId="0" fontId="38" fillId="0" borderId="21" xfId="1" applyFont="1" applyFill="1" applyBorder="1" applyAlignment="1" applyProtection="1">
      <alignment horizontal="center" vertical="center" wrapText="1" shrinkToFit="1"/>
      <protection hidden="1"/>
    </xf>
    <xf numFmtId="0" fontId="38" fillId="0" borderId="23" xfId="1" applyFont="1" applyFill="1" applyBorder="1" applyAlignment="1" applyProtection="1">
      <alignment horizontal="center" vertical="center" wrapText="1" shrinkToFit="1"/>
      <protection hidden="1"/>
    </xf>
    <xf numFmtId="0" fontId="38" fillId="0" borderId="44" xfId="1" applyFont="1" applyFill="1" applyBorder="1" applyAlignment="1" applyProtection="1">
      <alignment horizontal="center" vertical="center" wrapText="1" shrinkToFit="1"/>
      <protection hidden="1"/>
    </xf>
    <xf numFmtId="0" fontId="38" fillId="0" borderId="18" xfId="1" applyFont="1" applyFill="1" applyBorder="1" applyAlignment="1" applyProtection="1">
      <alignment horizontal="center" vertical="center" wrapText="1" shrinkToFit="1"/>
      <protection hidden="1"/>
    </xf>
    <xf numFmtId="0" fontId="38" fillId="0" borderId="25" xfId="1" applyFont="1" applyFill="1" applyBorder="1" applyAlignment="1" applyProtection="1">
      <alignment horizontal="center" vertical="center" wrapText="1" shrinkToFit="1"/>
      <protection hidden="1"/>
    </xf>
    <xf numFmtId="0" fontId="29" fillId="0" borderId="69" xfId="0" applyFont="1" applyBorder="1" applyAlignment="1" applyProtection="1">
      <alignment horizontal="center" vertical="center"/>
      <protection hidden="1"/>
    </xf>
    <xf numFmtId="0" fontId="29" fillId="0" borderId="70" xfId="0" applyFont="1" applyBorder="1" applyAlignment="1" applyProtection="1">
      <alignment horizontal="center" vertical="center"/>
      <protection hidden="1"/>
    </xf>
    <xf numFmtId="0" fontId="29" fillId="0" borderId="72" xfId="0" applyFont="1" applyBorder="1" applyAlignment="1" applyProtection="1">
      <alignment horizontal="center" vertical="center"/>
      <protection hidden="1"/>
    </xf>
    <xf numFmtId="0" fontId="29" fillId="0" borderId="10" xfId="0" applyFont="1" applyBorder="1" applyAlignment="1" applyProtection="1">
      <alignment horizontal="center" vertical="center"/>
      <protection hidden="1"/>
    </xf>
    <xf numFmtId="0" fontId="29" fillId="0" borderId="74" xfId="0" applyFont="1" applyBorder="1" applyAlignment="1" applyProtection="1">
      <alignment horizontal="center" vertical="center"/>
      <protection hidden="1"/>
    </xf>
    <xf numFmtId="0" fontId="29" fillId="0" borderId="19" xfId="0" applyFont="1" applyBorder="1" applyAlignment="1" applyProtection="1">
      <alignment horizontal="center" vertical="center"/>
      <protection hidden="1"/>
    </xf>
    <xf numFmtId="0" fontId="29" fillId="0" borderId="63" xfId="0" applyFont="1" applyBorder="1" applyAlignment="1" applyProtection="1">
      <alignment horizontal="center" vertical="center"/>
      <protection hidden="1"/>
    </xf>
    <xf numFmtId="0" fontId="29" fillId="0" borderId="64" xfId="0" applyFont="1" applyBorder="1" applyAlignment="1" applyProtection="1">
      <alignment horizontal="center" vertical="center"/>
      <protection hidden="1"/>
    </xf>
    <xf numFmtId="0" fontId="29" fillId="0" borderId="76" xfId="0" applyFont="1" applyBorder="1" applyAlignment="1" applyProtection="1">
      <alignment horizontal="center" vertical="center"/>
      <protection hidden="1"/>
    </xf>
    <xf numFmtId="0" fontId="29" fillId="0" borderId="71" xfId="0" applyFont="1" applyBorder="1" applyAlignment="1" applyProtection="1">
      <alignment horizontal="center" vertical="center"/>
      <protection hidden="1"/>
    </xf>
    <xf numFmtId="0" fontId="29" fillId="0" borderId="9" xfId="0" applyFont="1" applyBorder="1" applyAlignment="1" applyProtection="1">
      <alignment horizontal="center" vertical="center"/>
      <protection hidden="1"/>
    </xf>
    <xf numFmtId="0" fontId="29" fillId="0" borderId="73" xfId="0" applyFont="1" applyBorder="1" applyAlignment="1" applyProtection="1">
      <alignment horizontal="center" vertical="center"/>
      <protection hidden="1"/>
    </xf>
    <xf numFmtId="0" fontId="29" fillId="0" borderId="54" xfId="0" applyFont="1" applyBorder="1" applyAlignment="1" applyProtection="1">
      <alignment horizontal="center" vertical="center"/>
      <protection hidden="1"/>
    </xf>
    <xf numFmtId="0" fontId="29" fillId="0" borderId="75" xfId="0" applyFont="1" applyBorder="1" applyAlignment="1" applyProtection="1">
      <alignment horizontal="center" vertical="center"/>
      <protection hidden="1"/>
    </xf>
    <xf numFmtId="0" fontId="29" fillId="0" borderId="79" xfId="0" applyFont="1" applyBorder="1" applyAlignment="1" applyProtection="1">
      <alignment horizontal="center" vertical="center"/>
      <protection hidden="1"/>
    </xf>
    <xf numFmtId="0" fontId="29" fillId="0" borderId="65" xfId="0" applyFont="1" applyBorder="1" applyAlignment="1" applyProtection="1">
      <alignment horizontal="center" vertical="center"/>
      <protection hidden="1"/>
    </xf>
    <xf numFmtId="0" fontId="29" fillId="0" borderId="80" xfId="0" applyFont="1" applyBorder="1" applyAlignment="1" applyProtection="1">
      <alignment horizontal="center" vertical="center"/>
      <protection hidden="1"/>
    </xf>
    <xf numFmtId="0" fontId="29" fillId="0" borderId="77" xfId="0" applyFont="1" applyBorder="1" applyAlignment="1" applyProtection="1">
      <alignment horizontal="center" vertical="center"/>
      <protection hidden="1"/>
    </xf>
    <xf numFmtId="0" fontId="29" fillId="0" borderId="11" xfId="0" applyFont="1" applyBorder="1" applyAlignment="1" applyProtection="1">
      <alignment horizontal="center" vertical="center"/>
      <protection hidden="1"/>
    </xf>
    <xf numFmtId="0" fontId="29" fillId="0" borderId="78" xfId="0" applyFont="1" applyBorder="1" applyAlignment="1" applyProtection="1">
      <alignment horizontal="center" vertical="center"/>
      <protection hidden="1"/>
    </xf>
  </cellXfs>
  <cellStyles count="3">
    <cellStyle name="ハイパーリンク" xfId="1" builtinId="8"/>
    <cellStyle name="桁区切り" xfId="2" builtinId="6"/>
    <cellStyle name="標準" xfId="0" builtinId="0"/>
  </cellStyles>
  <dxfs count="2">
    <dxf>
      <font>
        <b/>
        <i/>
        <color rgb="FF0000FF"/>
      </font>
      <fill>
        <patternFill>
          <bgColor rgb="FFFFFF00"/>
        </patternFill>
      </fill>
    </dxf>
    <dxf>
      <font>
        <b/>
        <i/>
        <color rgb="FF0000FF"/>
      </font>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152400</xdr:colOff>
      <xdr:row>0</xdr:row>
      <xdr:rowOff>95249</xdr:rowOff>
    </xdr:from>
    <xdr:to>
      <xdr:col>14</xdr:col>
      <xdr:colOff>714375</xdr:colOff>
      <xdr:row>12</xdr:row>
      <xdr:rowOff>142875</xdr:rowOff>
    </xdr:to>
    <xdr:sp macro="" textlink="">
      <xdr:nvSpPr>
        <xdr:cNvPr id="2" name="フローチャート: 代替処理 1">
          <a:extLst>
            <a:ext uri="{FF2B5EF4-FFF2-40B4-BE49-F238E27FC236}">
              <a16:creationId xmlns:a16="http://schemas.microsoft.com/office/drawing/2014/main" id="{00000000-0008-0000-0100-000002000000}"/>
            </a:ext>
          </a:extLst>
        </xdr:cNvPr>
        <xdr:cNvSpPr/>
      </xdr:nvSpPr>
      <xdr:spPr>
        <a:xfrm>
          <a:off x="10344150" y="95249"/>
          <a:ext cx="3086100" cy="3619501"/>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チャレンジ部門のエントリーシートは・・・</a:t>
          </a:r>
          <a:endParaRPr kumimoji="1" lang="en-US" altLang="ja-JP" sz="2400">
            <a:solidFill>
              <a:srgbClr val="FF0000"/>
            </a:solidFill>
          </a:endParaRPr>
        </a:p>
        <a:p>
          <a:pPr algn="l"/>
          <a:endParaRPr kumimoji="1" lang="en-US" altLang="ja-JP" sz="2400">
            <a:solidFill>
              <a:srgbClr val="FF0000"/>
            </a:solidFill>
          </a:endParaRPr>
        </a:p>
        <a:p>
          <a:pPr algn="l"/>
          <a:r>
            <a:rPr kumimoji="1" lang="ja-JP" altLang="en-US" sz="2400">
              <a:solidFill>
                <a:srgbClr val="FF0000"/>
              </a:solidFill>
            </a:rPr>
            <a:t>コンテスト部門の情報が反映されます。</a:t>
          </a:r>
          <a:endParaRPr kumimoji="1" lang="en-US" altLang="ja-JP" sz="2400">
            <a:solidFill>
              <a:srgbClr val="FF0000"/>
            </a:solidFill>
          </a:endParaRPr>
        </a:p>
        <a:p>
          <a:pPr algn="l"/>
          <a:endParaRPr kumimoji="1" lang="en-US" altLang="ja-JP" sz="2400">
            <a:solidFill>
              <a:srgbClr val="FF0000"/>
            </a:solidFill>
          </a:endParaRPr>
        </a:p>
        <a:p>
          <a:pPr algn="l"/>
          <a:r>
            <a:rPr kumimoji="1" lang="ja-JP" altLang="en-US" sz="2400">
              <a:solidFill>
                <a:srgbClr val="FF0000"/>
              </a:solidFill>
            </a:rPr>
            <a:t>コンテスト部門に入力をお願いします。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528"/>
  <sheetViews>
    <sheetView tabSelected="1" workbookViewId="0">
      <selection activeCell="B10" sqref="B10:F10"/>
    </sheetView>
  </sheetViews>
  <sheetFormatPr defaultColWidth="10" defaultRowHeight="17.25"/>
  <cols>
    <col min="1" max="1" width="3.75" style="1" customWidth="1"/>
    <col min="2" max="2" width="13" style="4" customWidth="1"/>
    <col min="3" max="11" width="13" style="1" customWidth="1"/>
    <col min="12" max="12" width="11.125" style="78" customWidth="1"/>
    <col min="13" max="15" width="11.125" style="26" customWidth="1"/>
    <col min="16" max="16" width="11.125" style="25" customWidth="1"/>
    <col min="17" max="23" width="11.125" style="26" customWidth="1"/>
    <col min="24" max="28" width="11.125" style="1" customWidth="1"/>
    <col min="29" max="16384" width="10" style="1"/>
  </cols>
  <sheetData>
    <row r="1" spans="2:15" ht="56.25" customHeight="1" thickBot="1">
      <c r="B1" s="142" t="s">
        <v>117</v>
      </c>
      <c r="C1" s="143"/>
      <c r="D1" s="143"/>
      <c r="E1" s="143"/>
      <c r="F1" s="143"/>
      <c r="G1" s="143"/>
      <c r="H1" s="143"/>
      <c r="I1" s="143"/>
      <c r="J1" s="143"/>
      <c r="K1" s="144"/>
      <c r="L1" s="77"/>
      <c r="M1" s="2"/>
      <c r="N1" s="2"/>
      <c r="O1" s="2"/>
    </row>
    <row r="2" spans="2:15" ht="18.75" customHeight="1">
      <c r="B2" s="3"/>
      <c r="C2" s="3"/>
      <c r="D2" s="3"/>
      <c r="E2" s="3"/>
      <c r="F2" s="3"/>
      <c r="G2" s="3"/>
      <c r="H2" s="3"/>
      <c r="I2" s="3"/>
      <c r="J2" s="3"/>
      <c r="K2" s="3"/>
    </row>
    <row r="3" spans="2:15" ht="18.75" customHeight="1">
      <c r="B3" s="201" t="s">
        <v>18</v>
      </c>
      <c r="C3" s="201"/>
      <c r="D3" s="201"/>
      <c r="E3" s="201"/>
      <c r="F3" s="4"/>
      <c r="G3" s="4"/>
      <c r="H3" s="3"/>
      <c r="I3" s="3"/>
      <c r="J3" s="3"/>
      <c r="K3" s="3"/>
    </row>
    <row r="4" spans="2:15" ht="18.75" customHeight="1">
      <c r="B4" s="201"/>
      <c r="C4" s="201"/>
      <c r="D4" s="201"/>
      <c r="E4" s="201"/>
      <c r="G4" s="145" t="s">
        <v>0</v>
      </c>
      <c r="H4" s="120" t="s">
        <v>94</v>
      </c>
      <c r="I4" s="121"/>
      <c r="J4" s="121"/>
      <c r="K4" s="122"/>
    </row>
    <row r="5" spans="2:15" ht="18.75" customHeight="1" thickBot="1">
      <c r="B5" s="1"/>
      <c r="G5" s="146"/>
      <c r="H5" s="123"/>
      <c r="I5" s="124"/>
      <c r="J5" s="124"/>
      <c r="K5" s="125"/>
    </row>
    <row r="6" spans="2:15" ht="18.75" customHeight="1" thickBot="1">
      <c r="B6" s="202" t="s">
        <v>122</v>
      </c>
      <c r="C6" s="203"/>
      <c r="D6" s="42" t="s">
        <v>124</v>
      </c>
      <c r="E6" s="43" t="s">
        <v>211</v>
      </c>
      <c r="G6" s="146"/>
      <c r="H6" s="123"/>
      <c r="I6" s="124"/>
      <c r="J6" s="124"/>
      <c r="K6" s="125"/>
    </row>
    <row r="7" spans="2:15" ht="18.75" customHeight="1">
      <c r="B7" s="1"/>
      <c r="G7" s="147"/>
      <c r="H7" s="126"/>
      <c r="I7" s="127"/>
      <c r="J7" s="127"/>
      <c r="K7" s="128"/>
    </row>
    <row r="8" spans="2:15" ht="18.75" customHeight="1" thickBot="1">
      <c r="B8" s="1"/>
    </row>
    <row r="9" spans="2:15" ht="18.75" customHeight="1" thickBot="1">
      <c r="B9" s="129" t="s">
        <v>79</v>
      </c>
      <c r="C9" s="130"/>
      <c r="D9" s="130"/>
      <c r="E9" s="130"/>
      <c r="F9" s="131"/>
      <c r="G9" s="169" t="s">
        <v>80</v>
      </c>
      <c r="H9" s="130"/>
      <c r="I9" s="130"/>
      <c r="J9" s="130"/>
      <c r="K9" s="170"/>
      <c r="M9" s="72"/>
      <c r="N9" s="72"/>
      <c r="O9" s="72"/>
    </row>
    <row r="10" spans="2:15" ht="37.5" customHeight="1" thickBot="1">
      <c r="B10" s="132"/>
      <c r="C10" s="133"/>
      <c r="D10" s="133"/>
      <c r="E10" s="133"/>
      <c r="F10" s="134"/>
      <c r="G10" s="171"/>
      <c r="H10" s="133"/>
      <c r="I10" s="133"/>
      <c r="J10" s="133"/>
      <c r="K10" s="172"/>
    </row>
    <row r="11" spans="2:15" ht="18.75" customHeight="1">
      <c r="B11" s="185" t="s">
        <v>82</v>
      </c>
      <c r="C11" s="186"/>
      <c r="D11" s="186" t="s">
        <v>83</v>
      </c>
      <c r="E11" s="186"/>
      <c r="F11" s="187" t="s">
        <v>3</v>
      </c>
      <c r="G11" s="187"/>
      <c r="H11" s="187" t="s">
        <v>81</v>
      </c>
      <c r="I11" s="187"/>
      <c r="J11" s="187"/>
      <c r="K11" s="189"/>
    </row>
    <row r="12" spans="2:15" ht="18.75" customHeight="1" thickBot="1">
      <c r="B12" s="9" t="s">
        <v>5</v>
      </c>
      <c r="C12" s="10" t="s">
        <v>6</v>
      </c>
      <c r="D12" s="10" t="s">
        <v>5</v>
      </c>
      <c r="E12" s="10" t="s">
        <v>6</v>
      </c>
      <c r="F12" s="188"/>
      <c r="G12" s="188"/>
      <c r="H12" s="188"/>
      <c r="I12" s="188"/>
      <c r="J12" s="188"/>
      <c r="K12" s="190"/>
    </row>
    <row r="13" spans="2:15" ht="37.5" customHeight="1" thickBot="1">
      <c r="B13" s="44"/>
      <c r="C13" s="45"/>
      <c r="D13" s="45"/>
      <c r="E13" s="45"/>
      <c r="F13" s="191"/>
      <c r="G13" s="191"/>
      <c r="H13" s="109"/>
      <c r="I13" s="109"/>
      <c r="J13" s="109"/>
      <c r="K13" s="110"/>
    </row>
    <row r="14" spans="2:15" ht="18.75" customHeight="1" thickBot="1">
      <c r="B14" s="173" t="s">
        <v>9</v>
      </c>
      <c r="C14" s="174"/>
      <c r="D14" s="174"/>
      <c r="E14" s="174"/>
      <c r="F14" s="175"/>
      <c r="G14" s="179" t="s">
        <v>10</v>
      </c>
      <c r="H14" s="180"/>
      <c r="I14" s="180"/>
      <c r="J14" s="180"/>
      <c r="K14" s="181"/>
    </row>
    <row r="15" spans="2:15" ht="37.5" customHeight="1" thickBot="1">
      <c r="B15" s="176"/>
      <c r="C15" s="177"/>
      <c r="D15" s="177"/>
      <c r="E15" s="177"/>
      <c r="F15" s="178"/>
      <c r="G15" s="182"/>
      <c r="H15" s="183"/>
      <c r="I15" s="183"/>
      <c r="J15" s="183"/>
      <c r="K15" s="184"/>
    </row>
    <row r="16" spans="2:15" ht="18.75" customHeight="1">
      <c r="B16" s="161" t="s">
        <v>21</v>
      </c>
      <c r="C16" s="162"/>
      <c r="D16" s="162"/>
      <c r="E16" s="162"/>
      <c r="F16" s="163"/>
      <c r="G16" s="167" t="s">
        <v>26</v>
      </c>
      <c r="H16" s="111" t="s">
        <v>20</v>
      </c>
      <c r="I16" s="111"/>
      <c r="J16" s="111"/>
      <c r="K16" s="112"/>
    </row>
    <row r="17" spans="1:21" ht="37.5" customHeight="1" thickBot="1">
      <c r="B17" s="164" t="s">
        <v>119</v>
      </c>
      <c r="C17" s="165"/>
      <c r="D17" s="165"/>
      <c r="E17" s="165"/>
      <c r="F17" s="166"/>
      <c r="G17" s="168"/>
      <c r="H17" s="113"/>
      <c r="I17" s="113"/>
      <c r="J17" s="113"/>
      <c r="K17" s="114"/>
    </row>
    <row r="18" spans="1:21" ht="32.25" customHeight="1">
      <c r="B18" s="75"/>
      <c r="C18" s="76"/>
      <c r="D18" s="76"/>
      <c r="E18" s="76"/>
      <c r="F18" s="76"/>
      <c r="G18" s="76"/>
      <c r="H18" s="76"/>
      <c r="I18" s="76"/>
      <c r="J18" s="76"/>
      <c r="K18" s="76"/>
    </row>
    <row r="19" spans="1:21" ht="48" customHeight="1">
      <c r="B19" s="199" t="s">
        <v>208</v>
      </c>
      <c r="C19" s="200"/>
      <c r="D19" s="200"/>
      <c r="E19" s="200"/>
      <c r="F19" s="200"/>
      <c r="G19" s="200"/>
      <c r="H19" s="200"/>
      <c r="I19" s="200"/>
      <c r="J19" s="200"/>
      <c r="K19" s="200"/>
    </row>
    <row r="20" spans="1:21" ht="32.25" customHeight="1">
      <c r="B20" s="73"/>
      <c r="C20" s="74"/>
      <c r="D20" s="74"/>
      <c r="E20" s="74"/>
      <c r="F20" s="74"/>
      <c r="G20" s="74"/>
      <c r="H20" s="74"/>
      <c r="I20" s="74"/>
      <c r="J20" s="74"/>
      <c r="K20" s="74"/>
    </row>
    <row r="21" spans="1:21" ht="18.75" customHeight="1" thickBot="1">
      <c r="B21" s="160" t="s">
        <v>202</v>
      </c>
      <c r="C21" s="160"/>
      <c r="D21" s="160"/>
      <c r="E21" s="160"/>
      <c r="F21" s="160"/>
      <c r="G21" s="160"/>
      <c r="H21" s="119" t="s">
        <v>203</v>
      </c>
      <c r="I21" s="119"/>
      <c r="J21" s="119"/>
    </row>
    <row r="22" spans="1:21" ht="18.75" customHeight="1">
      <c r="B22" s="1"/>
      <c r="C22" s="139" t="s">
        <v>12</v>
      </c>
      <c r="D22" s="157">
        <f>COUNTA(B28:B527)+COUNTA('チャレンジ部門 エントリーシート'!B28:B527)</f>
        <v>0</v>
      </c>
      <c r="E22" s="152" t="s">
        <v>13</v>
      </c>
      <c r="F22" s="155" t="s">
        <v>17</v>
      </c>
      <c r="G22" s="155"/>
      <c r="H22" s="139" t="s">
        <v>77</v>
      </c>
      <c r="I22" s="204" t="str">
        <f>IF(D22=0,"",IF(D22&lt;=納入金計算シート!B1,3000+D22*納入金計算シート!E1,IF(D22&lt;=納入金計算シート!B2,3000+D22*納入金計算シート!E2,IF(D22&lt;=納入金計算シート!B3,3000+納入金計算シート!E3*D22,IF(D22&lt;=納入金計算シート!B4,3000+納入金計算シート!E4*D22,IF(D22&lt;=納入金計算シート!B5,3000+納入金計算シート!E5*D22,IF(D22&lt;=納入金計算シート!B6,3000+納入金計算シート!E6*D22,IF(D22&lt;=納入金計算シート!B7,3000+納入金計算シート!E7*D22,IF(D22&lt;=納入金計算シート!B8,3000+納入金計算シート!E8*D22,IF(D22&lt;=納入金計算シート!B9,3000+納入金計算シート!E9*D22,IF(D22&lt;=納入金計算シート!B10,3000+納入金計算シート!E10*D22,IF(D22&lt;=納入金計算シート!B11,3000+納入金計算シート!E11*D22,IF(D22&lt;=納入金計算シート!B12,3000+納入金計算シート!E12*D22,IF(D22&lt;=納入金計算シート!B13,3000+納入金計算シート!E13*D22,IF(D22&lt;=納入金計算シート!B14,3000+納入金計算シート!E14*D22,IF(D22&lt;=納入金計算シート!B15,3000+納入金計算シート!E15*D22,IF(D22&lt;=納入金計算シート!B16,3000+納入金計算シート!E16*D22,IF(D22&lt;=納入金計算シート!B17,3000+納入金計算シート!E17*D22))))))))))))))))))</f>
        <v/>
      </c>
      <c r="J22" s="205"/>
    </row>
    <row r="23" spans="1:21" ht="18.75" customHeight="1">
      <c r="B23" s="1"/>
      <c r="C23" s="140"/>
      <c r="D23" s="158"/>
      <c r="E23" s="153"/>
      <c r="F23" s="155"/>
      <c r="G23" s="155"/>
      <c r="H23" s="140"/>
      <c r="I23" s="206"/>
      <c r="J23" s="207"/>
    </row>
    <row r="24" spans="1:21" ht="18.75" customHeight="1" thickBot="1">
      <c r="B24" s="1"/>
      <c r="C24" s="141"/>
      <c r="D24" s="159"/>
      <c r="E24" s="154"/>
      <c r="F24" s="156"/>
      <c r="G24" s="156"/>
      <c r="H24" s="141"/>
      <c r="I24" s="208"/>
      <c r="J24" s="209"/>
    </row>
    <row r="25" spans="1:21" ht="37.5" customHeight="1" thickBot="1">
      <c r="A25" s="192" t="str">
        <f>IF(B10="","",B10&amp;"　"&amp;"コンテスト部門 エントリーシート")</f>
        <v/>
      </c>
      <c r="B25" s="193"/>
      <c r="C25" s="193"/>
      <c r="D25" s="193"/>
      <c r="E25" s="193"/>
      <c r="F25" s="193"/>
      <c r="G25" s="193"/>
      <c r="H25" s="193"/>
      <c r="I25" s="193"/>
      <c r="J25" s="193"/>
      <c r="K25" s="194"/>
    </row>
    <row r="26" spans="1:21" ht="18.75" customHeight="1">
      <c r="A26" s="6"/>
      <c r="B26" s="148" t="s">
        <v>14</v>
      </c>
      <c r="C26" s="149"/>
      <c r="D26" s="150" t="s">
        <v>15</v>
      </c>
      <c r="E26" s="149"/>
      <c r="F26" s="150" t="s">
        <v>16</v>
      </c>
      <c r="G26" s="195" t="s">
        <v>28</v>
      </c>
      <c r="H26" s="115" t="s">
        <v>19</v>
      </c>
      <c r="I26" s="115"/>
      <c r="J26" s="115"/>
      <c r="K26" s="116"/>
      <c r="L26" s="79"/>
      <c r="N26" s="72"/>
      <c r="O26" s="72"/>
      <c r="P26" s="25" t="s">
        <v>25</v>
      </c>
    </row>
    <row r="27" spans="1:21" ht="18.75" customHeight="1" thickBot="1">
      <c r="A27" s="7" t="s">
        <v>23</v>
      </c>
      <c r="B27" s="11" t="s">
        <v>5</v>
      </c>
      <c r="C27" s="12" t="s">
        <v>6</v>
      </c>
      <c r="D27" s="12" t="s">
        <v>5</v>
      </c>
      <c r="E27" s="12" t="s">
        <v>6</v>
      </c>
      <c r="F27" s="151"/>
      <c r="G27" s="196"/>
      <c r="H27" s="117"/>
      <c r="I27" s="117"/>
      <c r="J27" s="117"/>
      <c r="K27" s="118"/>
      <c r="L27" s="79"/>
      <c r="N27" s="72"/>
      <c r="O27" s="72"/>
      <c r="P27" s="25" t="s">
        <v>24</v>
      </c>
      <c r="Q27" s="25" t="s">
        <v>15</v>
      </c>
      <c r="R27" s="25" t="s">
        <v>16</v>
      </c>
      <c r="S27" s="25" t="s">
        <v>76</v>
      </c>
      <c r="T27" s="25" t="s">
        <v>1</v>
      </c>
      <c r="U27" s="25" t="s">
        <v>27</v>
      </c>
    </row>
    <row r="28" spans="1:21" ht="37.5" customHeight="1">
      <c r="A28" s="8">
        <v>1</v>
      </c>
      <c r="B28" s="33"/>
      <c r="C28" s="33"/>
      <c r="D28" s="33"/>
      <c r="E28" s="33"/>
      <c r="F28" s="34"/>
      <c r="G28" s="28"/>
      <c r="H28" s="137" t="str">
        <f>IF($B28="","",$B$17)</f>
        <v/>
      </c>
      <c r="I28" s="137"/>
      <c r="J28" s="137"/>
      <c r="K28" s="138"/>
      <c r="M28" s="26">
        <f>LEN($B28)</f>
        <v>0</v>
      </c>
      <c r="N28" s="26">
        <f>LEN($C28)</f>
        <v>0</v>
      </c>
      <c r="O28" s="26">
        <f>$M28+$N28</f>
        <v>0</v>
      </c>
      <c r="P28" s="27" t="str">
        <f>$B28&amp;IF($O28=2,"　 ",IF($O28=3,"　",IF($O28=4," ",IF($O28&lt;10,""))))&amp;$C28</f>
        <v/>
      </c>
      <c r="Q28" s="27" t="str">
        <f>$D28&amp;" "&amp;$E28</f>
        <v xml:space="preserve"> </v>
      </c>
      <c r="R28" s="27" t="str">
        <f>IF($F28="","",$F28)</f>
        <v/>
      </c>
      <c r="S28" s="27" t="str">
        <f>IF($G28="","",$G28)</f>
        <v/>
      </c>
      <c r="T28" s="27" t="str">
        <f>IF($B28="","",$B$10)</f>
        <v/>
      </c>
      <c r="U28" s="27" t="str">
        <f>IF($H28="","",$H28)</f>
        <v/>
      </c>
    </row>
    <row r="29" spans="1:21" ht="37.5" customHeight="1">
      <c r="A29" s="5">
        <v>2</v>
      </c>
      <c r="B29" s="32"/>
      <c r="C29" s="35"/>
      <c r="D29" s="35"/>
      <c r="E29" s="35"/>
      <c r="F29" s="36"/>
      <c r="G29" s="29"/>
      <c r="H29" s="135" t="str">
        <f>IF($B29="","",$B$17)</f>
        <v/>
      </c>
      <c r="I29" s="135"/>
      <c r="J29" s="135"/>
      <c r="K29" s="136"/>
      <c r="M29" s="26">
        <f t="shared" ref="M29:M92" si="0">LEN($B29)</f>
        <v>0</v>
      </c>
      <c r="N29" s="26">
        <f t="shared" ref="N29:N92" si="1">LEN($C29)</f>
        <v>0</v>
      </c>
      <c r="O29" s="26">
        <f t="shared" ref="O29:O92" si="2">$M29+$N29</f>
        <v>0</v>
      </c>
      <c r="P29" s="27" t="str">
        <f t="shared" ref="P29:P92" si="3">$B29&amp;IF($O29=2,"　 ",IF($O29=3,"　",IF($O29=4," ",IF($O29&lt;10,""))))&amp;$C29</f>
        <v/>
      </c>
      <c r="Q29" s="27" t="str">
        <f t="shared" ref="Q29:Q92" si="4">$D29&amp;" "&amp;$E29</f>
        <v xml:space="preserve"> </v>
      </c>
      <c r="R29" s="27" t="str">
        <f t="shared" ref="R29:R92" si="5">IF($F29="","",$F29)</f>
        <v/>
      </c>
      <c r="S29" s="27" t="str">
        <f t="shared" ref="S29:S92" si="6">IF($G29="","",$G29)</f>
        <v/>
      </c>
      <c r="T29" s="27" t="str">
        <f t="shared" ref="T29:T92" si="7">IF($B29="","",$B$10)</f>
        <v/>
      </c>
      <c r="U29" s="27" t="str">
        <f t="shared" ref="U29:U92" si="8">IF($H29="","",$H29)</f>
        <v/>
      </c>
    </row>
    <row r="30" spans="1:21" ht="37.5" customHeight="1">
      <c r="A30" s="5">
        <v>3</v>
      </c>
      <c r="B30" s="32"/>
      <c r="C30" s="35"/>
      <c r="D30" s="35"/>
      <c r="E30" s="35"/>
      <c r="F30" s="36"/>
      <c r="G30" s="29"/>
      <c r="H30" s="135" t="str">
        <f t="shared" ref="H30:H93" si="9">IF($B30="","",$B$17)</f>
        <v/>
      </c>
      <c r="I30" s="135"/>
      <c r="J30" s="135"/>
      <c r="K30" s="136"/>
      <c r="M30" s="26">
        <f t="shared" si="0"/>
        <v>0</v>
      </c>
      <c r="N30" s="26">
        <f t="shared" si="1"/>
        <v>0</v>
      </c>
      <c r="O30" s="26">
        <f t="shared" si="2"/>
        <v>0</v>
      </c>
      <c r="P30" s="27" t="str">
        <f t="shared" si="3"/>
        <v/>
      </c>
      <c r="Q30" s="27" t="str">
        <f t="shared" si="4"/>
        <v xml:space="preserve"> </v>
      </c>
      <c r="R30" s="27" t="str">
        <f t="shared" si="5"/>
        <v/>
      </c>
      <c r="S30" s="27" t="str">
        <f t="shared" si="6"/>
        <v/>
      </c>
      <c r="T30" s="27" t="str">
        <f t="shared" si="7"/>
        <v/>
      </c>
      <c r="U30" s="27" t="str">
        <f t="shared" si="8"/>
        <v/>
      </c>
    </row>
    <row r="31" spans="1:21" ht="37.5" customHeight="1">
      <c r="A31" s="5">
        <v>4</v>
      </c>
      <c r="B31" s="32"/>
      <c r="C31" s="35"/>
      <c r="D31" s="35"/>
      <c r="E31" s="35"/>
      <c r="F31" s="36"/>
      <c r="G31" s="29"/>
      <c r="H31" s="135" t="str">
        <f t="shared" si="9"/>
        <v/>
      </c>
      <c r="I31" s="135"/>
      <c r="J31" s="135"/>
      <c r="K31" s="136"/>
      <c r="M31" s="26">
        <f t="shared" si="0"/>
        <v>0</v>
      </c>
      <c r="N31" s="26">
        <f t="shared" si="1"/>
        <v>0</v>
      </c>
      <c r="O31" s="26">
        <f t="shared" si="2"/>
        <v>0</v>
      </c>
      <c r="P31" s="27" t="str">
        <f t="shared" si="3"/>
        <v/>
      </c>
      <c r="Q31" s="27" t="str">
        <f t="shared" si="4"/>
        <v xml:space="preserve"> </v>
      </c>
      <c r="R31" s="27" t="str">
        <f t="shared" si="5"/>
        <v/>
      </c>
      <c r="S31" s="27" t="str">
        <f t="shared" si="6"/>
        <v/>
      </c>
      <c r="T31" s="27" t="str">
        <f t="shared" si="7"/>
        <v/>
      </c>
      <c r="U31" s="27" t="str">
        <f t="shared" si="8"/>
        <v/>
      </c>
    </row>
    <row r="32" spans="1:21" ht="37.5" customHeight="1">
      <c r="A32" s="5">
        <v>5</v>
      </c>
      <c r="B32" s="32"/>
      <c r="C32" s="35"/>
      <c r="D32" s="35"/>
      <c r="E32" s="35"/>
      <c r="F32" s="36"/>
      <c r="G32" s="29"/>
      <c r="H32" s="135" t="str">
        <f t="shared" si="9"/>
        <v/>
      </c>
      <c r="I32" s="135"/>
      <c r="J32" s="135"/>
      <c r="K32" s="136"/>
      <c r="M32" s="26">
        <f t="shared" si="0"/>
        <v>0</v>
      </c>
      <c r="N32" s="26">
        <f t="shared" si="1"/>
        <v>0</v>
      </c>
      <c r="O32" s="26">
        <f t="shared" si="2"/>
        <v>0</v>
      </c>
      <c r="P32" s="27" t="str">
        <f t="shared" si="3"/>
        <v/>
      </c>
      <c r="Q32" s="27" t="str">
        <f t="shared" si="4"/>
        <v xml:space="preserve"> </v>
      </c>
      <c r="R32" s="27" t="str">
        <f t="shared" si="5"/>
        <v/>
      </c>
      <c r="S32" s="27" t="str">
        <f t="shared" si="6"/>
        <v/>
      </c>
      <c r="T32" s="27" t="str">
        <f t="shared" si="7"/>
        <v/>
      </c>
      <c r="U32" s="27" t="str">
        <f t="shared" si="8"/>
        <v/>
      </c>
    </row>
    <row r="33" spans="1:21" ht="37.5" customHeight="1">
      <c r="A33" s="5">
        <v>6</v>
      </c>
      <c r="B33" s="32"/>
      <c r="C33" s="35"/>
      <c r="D33" s="35"/>
      <c r="E33" s="35"/>
      <c r="F33" s="36"/>
      <c r="G33" s="29"/>
      <c r="H33" s="135" t="str">
        <f t="shared" si="9"/>
        <v/>
      </c>
      <c r="I33" s="135"/>
      <c r="J33" s="135"/>
      <c r="K33" s="136"/>
      <c r="M33" s="26">
        <f t="shared" si="0"/>
        <v>0</v>
      </c>
      <c r="N33" s="26">
        <f t="shared" si="1"/>
        <v>0</v>
      </c>
      <c r="O33" s="26">
        <f t="shared" si="2"/>
        <v>0</v>
      </c>
      <c r="P33" s="27" t="str">
        <f t="shared" si="3"/>
        <v/>
      </c>
      <c r="Q33" s="27" t="str">
        <f t="shared" si="4"/>
        <v xml:space="preserve"> </v>
      </c>
      <c r="R33" s="27" t="str">
        <f t="shared" si="5"/>
        <v/>
      </c>
      <c r="S33" s="27" t="str">
        <f t="shared" si="6"/>
        <v/>
      </c>
      <c r="T33" s="27" t="str">
        <f t="shared" si="7"/>
        <v/>
      </c>
      <c r="U33" s="27" t="str">
        <f t="shared" si="8"/>
        <v/>
      </c>
    </row>
    <row r="34" spans="1:21" ht="37.5" customHeight="1">
      <c r="A34" s="5">
        <v>7</v>
      </c>
      <c r="B34" s="32"/>
      <c r="C34" s="35"/>
      <c r="D34" s="35"/>
      <c r="E34" s="35"/>
      <c r="F34" s="36"/>
      <c r="G34" s="29"/>
      <c r="H34" s="135" t="str">
        <f t="shared" si="9"/>
        <v/>
      </c>
      <c r="I34" s="135"/>
      <c r="J34" s="135"/>
      <c r="K34" s="136"/>
      <c r="M34" s="26">
        <f t="shared" si="0"/>
        <v>0</v>
      </c>
      <c r="N34" s="26">
        <f t="shared" si="1"/>
        <v>0</v>
      </c>
      <c r="O34" s="26">
        <f t="shared" si="2"/>
        <v>0</v>
      </c>
      <c r="P34" s="27" t="str">
        <f t="shared" si="3"/>
        <v/>
      </c>
      <c r="Q34" s="27" t="str">
        <f t="shared" si="4"/>
        <v xml:space="preserve"> </v>
      </c>
      <c r="R34" s="27" t="str">
        <f t="shared" si="5"/>
        <v/>
      </c>
      <c r="S34" s="27" t="str">
        <f t="shared" si="6"/>
        <v/>
      </c>
      <c r="T34" s="27" t="str">
        <f t="shared" si="7"/>
        <v/>
      </c>
      <c r="U34" s="27" t="str">
        <f t="shared" si="8"/>
        <v/>
      </c>
    </row>
    <row r="35" spans="1:21" ht="37.5" customHeight="1">
      <c r="A35" s="5">
        <v>8</v>
      </c>
      <c r="B35" s="32"/>
      <c r="C35" s="35"/>
      <c r="D35" s="35"/>
      <c r="E35" s="35"/>
      <c r="F35" s="36"/>
      <c r="G35" s="29"/>
      <c r="H35" s="135" t="str">
        <f t="shared" si="9"/>
        <v/>
      </c>
      <c r="I35" s="135"/>
      <c r="J35" s="135"/>
      <c r="K35" s="136"/>
      <c r="M35" s="26">
        <f t="shared" si="0"/>
        <v>0</v>
      </c>
      <c r="N35" s="26">
        <f t="shared" si="1"/>
        <v>0</v>
      </c>
      <c r="O35" s="26">
        <f t="shared" si="2"/>
        <v>0</v>
      </c>
      <c r="P35" s="27" t="str">
        <f t="shared" si="3"/>
        <v/>
      </c>
      <c r="Q35" s="27" t="str">
        <f t="shared" si="4"/>
        <v xml:space="preserve"> </v>
      </c>
      <c r="R35" s="27" t="str">
        <f t="shared" si="5"/>
        <v/>
      </c>
      <c r="S35" s="27" t="str">
        <f t="shared" si="6"/>
        <v/>
      </c>
      <c r="T35" s="27" t="str">
        <f t="shared" si="7"/>
        <v/>
      </c>
      <c r="U35" s="27" t="str">
        <f t="shared" si="8"/>
        <v/>
      </c>
    </row>
    <row r="36" spans="1:21" ht="37.5" customHeight="1">
      <c r="A36" s="5">
        <v>9</v>
      </c>
      <c r="B36" s="32"/>
      <c r="C36" s="35"/>
      <c r="D36" s="35"/>
      <c r="E36" s="35"/>
      <c r="F36" s="36"/>
      <c r="G36" s="29"/>
      <c r="H36" s="135" t="str">
        <f t="shared" si="9"/>
        <v/>
      </c>
      <c r="I36" s="135"/>
      <c r="J36" s="135"/>
      <c r="K36" s="136"/>
      <c r="M36" s="26">
        <f t="shared" si="0"/>
        <v>0</v>
      </c>
      <c r="N36" s="26">
        <f t="shared" si="1"/>
        <v>0</v>
      </c>
      <c r="O36" s="26">
        <f t="shared" si="2"/>
        <v>0</v>
      </c>
      <c r="P36" s="27" t="str">
        <f t="shared" si="3"/>
        <v/>
      </c>
      <c r="Q36" s="27" t="str">
        <f t="shared" si="4"/>
        <v xml:space="preserve"> </v>
      </c>
      <c r="R36" s="27" t="str">
        <f t="shared" si="5"/>
        <v/>
      </c>
      <c r="S36" s="27" t="str">
        <f t="shared" si="6"/>
        <v/>
      </c>
      <c r="T36" s="27" t="str">
        <f t="shared" si="7"/>
        <v/>
      </c>
      <c r="U36" s="27" t="str">
        <f t="shared" si="8"/>
        <v/>
      </c>
    </row>
    <row r="37" spans="1:21" ht="37.5" customHeight="1">
      <c r="A37" s="5">
        <v>10</v>
      </c>
      <c r="B37" s="32"/>
      <c r="C37" s="35"/>
      <c r="D37" s="35"/>
      <c r="E37" s="35"/>
      <c r="F37" s="36"/>
      <c r="G37" s="29"/>
      <c r="H37" s="135" t="str">
        <f t="shared" si="9"/>
        <v/>
      </c>
      <c r="I37" s="135"/>
      <c r="J37" s="135"/>
      <c r="K37" s="136"/>
      <c r="M37" s="26">
        <f t="shared" si="0"/>
        <v>0</v>
      </c>
      <c r="N37" s="26">
        <f t="shared" si="1"/>
        <v>0</v>
      </c>
      <c r="O37" s="26">
        <f t="shared" si="2"/>
        <v>0</v>
      </c>
      <c r="P37" s="27" t="str">
        <f t="shared" si="3"/>
        <v/>
      </c>
      <c r="Q37" s="27" t="str">
        <f t="shared" si="4"/>
        <v xml:space="preserve"> </v>
      </c>
      <c r="R37" s="27" t="str">
        <f t="shared" si="5"/>
        <v/>
      </c>
      <c r="S37" s="27" t="str">
        <f t="shared" si="6"/>
        <v/>
      </c>
      <c r="T37" s="27" t="str">
        <f t="shared" si="7"/>
        <v/>
      </c>
      <c r="U37" s="27" t="str">
        <f t="shared" si="8"/>
        <v/>
      </c>
    </row>
    <row r="38" spans="1:21" ht="37.5" customHeight="1">
      <c r="A38" s="5">
        <v>11</v>
      </c>
      <c r="B38" s="32"/>
      <c r="C38" s="35"/>
      <c r="D38" s="35"/>
      <c r="E38" s="35"/>
      <c r="F38" s="36"/>
      <c r="G38" s="29"/>
      <c r="H38" s="135" t="str">
        <f t="shared" si="9"/>
        <v/>
      </c>
      <c r="I38" s="135"/>
      <c r="J38" s="135"/>
      <c r="K38" s="136"/>
      <c r="M38" s="26">
        <f t="shared" si="0"/>
        <v>0</v>
      </c>
      <c r="N38" s="26">
        <f t="shared" si="1"/>
        <v>0</v>
      </c>
      <c r="O38" s="26">
        <f t="shared" si="2"/>
        <v>0</v>
      </c>
      <c r="P38" s="27" t="str">
        <f t="shared" si="3"/>
        <v/>
      </c>
      <c r="Q38" s="27" t="str">
        <f t="shared" si="4"/>
        <v xml:space="preserve"> </v>
      </c>
      <c r="R38" s="27" t="str">
        <f t="shared" si="5"/>
        <v/>
      </c>
      <c r="S38" s="27" t="str">
        <f t="shared" si="6"/>
        <v/>
      </c>
      <c r="T38" s="27" t="str">
        <f t="shared" si="7"/>
        <v/>
      </c>
      <c r="U38" s="27" t="str">
        <f t="shared" si="8"/>
        <v/>
      </c>
    </row>
    <row r="39" spans="1:21" ht="37.5" customHeight="1">
      <c r="A39" s="5">
        <v>12</v>
      </c>
      <c r="B39" s="32"/>
      <c r="C39" s="35"/>
      <c r="D39" s="35"/>
      <c r="E39" s="35"/>
      <c r="F39" s="36"/>
      <c r="G39" s="29"/>
      <c r="H39" s="135" t="str">
        <f t="shared" si="9"/>
        <v/>
      </c>
      <c r="I39" s="135"/>
      <c r="J39" s="135"/>
      <c r="K39" s="136"/>
      <c r="M39" s="26">
        <f t="shared" si="0"/>
        <v>0</v>
      </c>
      <c r="N39" s="26">
        <f t="shared" si="1"/>
        <v>0</v>
      </c>
      <c r="O39" s="26">
        <f t="shared" si="2"/>
        <v>0</v>
      </c>
      <c r="P39" s="27" t="str">
        <f t="shared" si="3"/>
        <v/>
      </c>
      <c r="Q39" s="27" t="str">
        <f t="shared" si="4"/>
        <v xml:space="preserve"> </v>
      </c>
      <c r="R39" s="27" t="str">
        <f t="shared" si="5"/>
        <v/>
      </c>
      <c r="S39" s="27" t="str">
        <f t="shared" si="6"/>
        <v/>
      </c>
      <c r="T39" s="27" t="str">
        <f t="shared" si="7"/>
        <v/>
      </c>
      <c r="U39" s="27" t="str">
        <f t="shared" si="8"/>
        <v/>
      </c>
    </row>
    <row r="40" spans="1:21" ht="37.5" customHeight="1">
      <c r="A40" s="5">
        <v>13</v>
      </c>
      <c r="B40" s="32"/>
      <c r="C40" s="35"/>
      <c r="D40" s="35"/>
      <c r="E40" s="35"/>
      <c r="F40" s="36"/>
      <c r="G40" s="29"/>
      <c r="H40" s="135" t="str">
        <f t="shared" si="9"/>
        <v/>
      </c>
      <c r="I40" s="135"/>
      <c r="J40" s="135"/>
      <c r="K40" s="136"/>
      <c r="M40" s="26">
        <f t="shared" si="0"/>
        <v>0</v>
      </c>
      <c r="N40" s="26">
        <f t="shared" si="1"/>
        <v>0</v>
      </c>
      <c r="O40" s="26">
        <f t="shared" si="2"/>
        <v>0</v>
      </c>
      <c r="P40" s="27" t="str">
        <f t="shared" si="3"/>
        <v/>
      </c>
      <c r="Q40" s="27" t="str">
        <f t="shared" si="4"/>
        <v xml:space="preserve"> </v>
      </c>
      <c r="R40" s="27" t="str">
        <f t="shared" si="5"/>
        <v/>
      </c>
      <c r="S40" s="27" t="str">
        <f t="shared" si="6"/>
        <v/>
      </c>
      <c r="T40" s="27" t="str">
        <f t="shared" si="7"/>
        <v/>
      </c>
      <c r="U40" s="27" t="str">
        <f t="shared" si="8"/>
        <v/>
      </c>
    </row>
    <row r="41" spans="1:21" ht="37.5" customHeight="1">
      <c r="A41" s="5">
        <v>14</v>
      </c>
      <c r="B41" s="32"/>
      <c r="C41" s="35"/>
      <c r="D41" s="35"/>
      <c r="E41" s="35"/>
      <c r="F41" s="36"/>
      <c r="G41" s="29"/>
      <c r="H41" s="135" t="str">
        <f t="shared" si="9"/>
        <v/>
      </c>
      <c r="I41" s="135"/>
      <c r="J41" s="135"/>
      <c r="K41" s="136"/>
      <c r="M41" s="26">
        <f t="shared" si="0"/>
        <v>0</v>
      </c>
      <c r="N41" s="26">
        <f t="shared" si="1"/>
        <v>0</v>
      </c>
      <c r="O41" s="26">
        <f t="shared" si="2"/>
        <v>0</v>
      </c>
      <c r="P41" s="27" t="str">
        <f t="shared" si="3"/>
        <v/>
      </c>
      <c r="Q41" s="27" t="str">
        <f t="shared" si="4"/>
        <v xml:space="preserve"> </v>
      </c>
      <c r="R41" s="27" t="str">
        <f t="shared" si="5"/>
        <v/>
      </c>
      <c r="S41" s="27" t="str">
        <f t="shared" si="6"/>
        <v/>
      </c>
      <c r="T41" s="27" t="str">
        <f t="shared" si="7"/>
        <v/>
      </c>
      <c r="U41" s="27" t="str">
        <f t="shared" si="8"/>
        <v/>
      </c>
    </row>
    <row r="42" spans="1:21" ht="37.5" customHeight="1">
      <c r="A42" s="5">
        <v>15</v>
      </c>
      <c r="B42" s="32"/>
      <c r="C42" s="35"/>
      <c r="D42" s="35"/>
      <c r="E42" s="35"/>
      <c r="F42" s="36"/>
      <c r="G42" s="29"/>
      <c r="H42" s="135" t="str">
        <f t="shared" si="9"/>
        <v/>
      </c>
      <c r="I42" s="135"/>
      <c r="J42" s="135"/>
      <c r="K42" s="136"/>
      <c r="M42" s="26">
        <f t="shared" si="0"/>
        <v>0</v>
      </c>
      <c r="N42" s="26">
        <f t="shared" si="1"/>
        <v>0</v>
      </c>
      <c r="O42" s="26">
        <f t="shared" si="2"/>
        <v>0</v>
      </c>
      <c r="P42" s="27" t="str">
        <f t="shared" si="3"/>
        <v/>
      </c>
      <c r="Q42" s="27" t="str">
        <f t="shared" si="4"/>
        <v xml:space="preserve"> </v>
      </c>
      <c r="R42" s="27" t="str">
        <f t="shared" si="5"/>
        <v/>
      </c>
      <c r="S42" s="27" t="str">
        <f t="shared" si="6"/>
        <v/>
      </c>
      <c r="T42" s="27" t="str">
        <f t="shared" si="7"/>
        <v/>
      </c>
      <c r="U42" s="27" t="str">
        <f t="shared" si="8"/>
        <v/>
      </c>
    </row>
    <row r="43" spans="1:21" ht="37.5" customHeight="1">
      <c r="A43" s="5">
        <v>16</v>
      </c>
      <c r="B43" s="32"/>
      <c r="C43" s="35"/>
      <c r="D43" s="35"/>
      <c r="E43" s="35"/>
      <c r="F43" s="36"/>
      <c r="G43" s="29"/>
      <c r="H43" s="135" t="str">
        <f t="shared" si="9"/>
        <v/>
      </c>
      <c r="I43" s="135"/>
      <c r="J43" s="135"/>
      <c r="K43" s="136"/>
      <c r="M43" s="26">
        <f t="shared" si="0"/>
        <v>0</v>
      </c>
      <c r="N43" s="26">
        <f t="shared" si="1"/>
        <v>0</v>
      </c>
      <c r="O43" s="26">
        <f t="shared" si="2"/>
        <v>0</v>
      </c>
      <c r="P43" s="27" t="str">
        <f t="shared" si="3"/>
        <v/>
      </c>
      <c r="Q43" s="27" t="str">
        <f t="shared" si="4"/>
        <v xml:space="preserve"> </v>
      </c>
      <c r="R43" s="27" t="str">
        <f t="shared" si="5"/>
        <v/>
      </c>
      <c r="S43" s="27" t="str">
        <f t="shared" si="6"/>
        <v/>
      </c>
      <c r="T43" s="27" t="str">
        <f t="shared" si="7"/>
        <v/>
      </c>
      <c r="U43" s="27" t="str">
        <f t="shared" si="8"/>
        <v/>
      </c>
    </row>
    <row r="44" spans="1:21" ht="37.5" customHeight="1">
      <c r="A44" s="5">
        <v>17</v>
      </c>
      <c r="B44" s="32"/>
      <c r="C44" s="35"/>
      <c r="D44" s="35"/>
      <c r="E44" s="35"/>
      <c r="F44" s="36"/>
      <c r="G44" s="29"/>
      <c r="H44" s="135" t="str">
        <f t="shared" si="9"/>
        <v/>
      </c>
      <c r="I44" s="135"/>
      <c r="J44" s="135"/>
      <c r="K44" s="136"/>
      <c r="M44" s="26">
        <f t="shared" si="0"/>
        <v>0</v>
      </c>
      <c r="N44" s="26">
        <f t="shared" si="1"/>
        <v>0</v>
      </c>
      <c r="O44" s="26">
        <f t="shared" si="2"/>
        <v>0</v>
      </c>
      <c r="P44" s="27" t="str">
        <f t="shared" si="3"/>
        <v/>
      </c>
      <c r="Q44" s="27" t="str">
        <f t="shared" si="4"/>
        <v xml:space="preserve"> </v>
      </c>
      <c r="R44" s="27" t="str">
        <f t="shared" si="5"/>
        <v/>
      </c>
      <c r="S44" s="27" t="str">
        <f t="shared" si="6"/>
        <v/>
      </c>
      <c r="T44" s="27" t="str">
        <f t="shared" si="7"/>
        <v/>
      </c>
      <c r="U44" s="27" t="str">
        <f t="shared" si="8"/>
        <v/>
      </c>
    </row>
    <row r="45" spans="1:21" ht="37.5" customHeight="1">
      <c r="A45" s="5">
        <v>18</v>
      </c>
      <c r="B45" s="32"/>
      <c r="C45" s="35"/>
      <c r="D45" s="35"/>
      <c r="E45" s="35"/>
      <c r="F45" s="36"/>
      <c r="G45" s="29"/>
      <c r="H45" s="135" t="str">
        <f t="shared" si="9"/>
        <v/>
      </c>
      <c r="I45" s="135"/>
      <c r="J45" s="135"/>
      <c r="K45" s="136"/>
      <c r="M45" s="26">
        <f t="shared" si="0"/>
        <v>0</v>
      </c>
      <c r="N45" s="26">
        <f t="shared" si="1"/>
        <v>0</v>
      </c>
      <c r="O45" s="26">
        <f t="shared" si="2"/>
        <v>0</v>
      </c>
      <c r="P45" s="27" t="str">
        <f t="shared" si="3"/>
        <v/>
      </c>
      <c r="Q45" s="27" t="str">
        <f t="shared" si="4"/>
        <v xml:space="preserve"> </v>
      </c>
      <c r="R45" s="27" t="str">
        <f t="shared" si="5"/>
        <v/>
      </c>
      <c r="S45" s="27" t="str">
        <f t="shared" si="6"/>
        <v/>
      </c>
      <c r="T45" s="27" t="str">
        <f t="shared" si="7"/>
        <v/>
      </c>
      <c r="U45" s="27" t="str">
        <f t="shared" si="8"/>
        <v/>
      </c>
    </row>
    <row r="46" spans="1:21" ht="37.5" customHeight="1">
      <c r="A46" s="5">
        <v>19</v>
      </c>
      <c r="B46" s="32"/>
      <c r="C46" s="35"/>
      <c r="D46" s="35"/>
      <c r="E46" s="35"/>
      <c r="F46" s="36"/>
      <c r="G46" s="29"/>
      <c r="H46" s="135" t="str">
        <f t="shared" si="9"/>
        <v/>
      </c>
      <c r="I46" s="135"/>
      <c r="J46" s="135"/>
      <c r="K46" s="136"/>
      <c r="M46" s="26">
        <f t="shared" si="0"/>
        <v>0</v>
      </c>
      <c r="N46" s="26">
        <f t="shared" si="1"/>
        <v>0</v>
      </c>
      <c r="O46" s="26">
        <f t="shared" si="2"/>
        <v>0</v>
      </c>
      <c r="P46" s="27" t="str">
        <f t="shared" si="3"/>
        <v/>
      </c>
      <c r="Q46" s="27" t="str">
        <f t="shared" si="4"/>
        <v xml:space="preserve"> </v>
      </c>
      <c r="R46" s="27" t="str">
        <f t="shared" si="5"/>
        <v/>
      </c>
      <c r="S46" s="27" t="str">
        <f t="shared" si="6"/>
        <v/>
      </c>
      <c r="T46" s="27" t="str">
        <f t="shared" si="7"/>
        <v/>
      </c>
      <c r="U46" s="27" t="str">
        <f t="shared" si="8"/>
        <v/>
      </c>
    </row>
    <row r="47" spans="1:21" ht="37.5" customHeight="1">
      <c r="A47" s="5">
        <v>20</v>
      </c>
      <c r="B47" s="32"/>
      <c r="C47" s="35"/>
      <c r="D47" s="35"/>
      <c r="E47" s="35"/>
      <c r="F47" s="36"/>
      <c r="G47" s="29"/>
      <c r="H47" s="135" t="str">
        <f t="shared" si="9"/>
        <v/>
      </c>
      <c r="I47" s="135"/>
      <c r="J47" s="135"/>
      <c r="K47" s="136"/>
      <c r="M47" s="26">
        <f t="shared" si="0"/>
        <v>0</v>
      </c>
      <c r="N47" s="26">
        <f t="shared" si="1"/>
        <v>0</v>
      </c>
      <c r="O47" s="26">
        <f t="shared" si="2"/>
        <v>0</v>
      </c>
      <c r="P47" s="27" t="str">
        <f t="shared" si="3"/>
        <v/>
      </c>
      <c r="Q47" s="27" t="str">
        <f t="shared" si="4"/>
        <v xml:space="preserve"> </v>
      </c>
      <c r="R47" s="27" t="str">
        <f t="shared" si="5"/>
        <v/>
      </c>
      <c r="S47" s="27" t="str">
        <f t="shared" si="6"/>
        <v/>
      </c>
      <c r="T47" s="27" t="str">
        <f t="shared" si="7"/>
        <v/>
      </c>
      <c r="U47" s="27" t="str">
        <f t="shared" si="8"/>
        <v/>
      </c>
    </row>
    <row r="48" spans="1:21" ht="37.5" customHeight="1">
      <c r="A48" s="5">
        <v>21</v>
      </c>
      <c r="B48" s="32"/>
      <c r="C48" s="35"/>
      <c r="D48" s="35"/>
      <c r="E48" s="35"/>
      <c r="F48" s="36"/>
      <c r="G48" s="29"/>
      <c r="H48" s="135" t="str">
        <f t="shared" si="9"/>
        <v/>
      </c>
      <c r="I48" s="135"/>
      <c r="J48" s="135"/>
      <c r="K48" s="136"/>
      <c r="M48" s="26">
        <f t="shared" si="0"/>
        <v>0</v>
      </c>
      <c r="N48" s="26">
        <f t="shared" si="1"/>
        <v>0</v>
      </c>
      <c r="O48" s="26">
        <f t="shared" si="2"/>
        <v>0</v>
      </c>
      <c r="P48" s="27" t="str">
        <f t="shared" si="3"/>
        <v/>
      </c>
      <c r="Q48" s="27" t="str">
        <f t="shared" si="4"/>
        <v xml:space="preserve"> </v>
      </c>
      <c r="R48" s="27" t="str">
        <f t="shared" si="5"/>
        <v/>
      </c>
      <c r="S48" s="27" t="str">
        <f t="shared" si="6"/>
        <v/>
      </c>
      <c r="T48" s="27" t="str">
        <f t="shared" si="7"/>
        <v/>
      </c>
      <c r="U48" s="27" t="str">
        <f t="shared" si="8"/>
        <v/>
      </c>
    </row>
    <row r="49" spans="1:21" ht="37.5" customHeight="1">
      <c r="A49" s="5">
        <v>22</v>
      </c>
      <c r="B49" s="32"/>
      <c r="C49" s="35"/>
      <c r="D49" s="35"/>
      <c r="E49" s="35"/>
      <c r="F49" s="36"/>
      <c r="G49" s="29"/>
      <c r="H49" s="135" t="str">
        <f t="shared" si="9"/>
        <v/>
      </c>
      <c r="I49" s="135"/>
      <c r="J49" s="135"/>
      <c r="K49" s="136"/>
      <c r="M49" s="26">
        <f t="shared" si="0"/>
        <v>0</v>
      </c>
      <c r="N49" s="26">
        <f t="shared" si="1"/>
        <v>0</v>
      </c>
      <c r="O49" s="26">
        <f t="shared" si="2"/>
        <v>0</v>
      </c>
      <c r="P49" s="27" t="str">
        <f t="shared" si="3"/>
        <v/>
      </c>
      <c r="Q49" s="27" t="str">
        <f t="shared" si="4"/>
        <v xml:space="preserve"> </v>
      </c>
      <c r="R49" s="27" t="str">
        <f t="shared" si="5"/>
        <v/>
      </c>
      <c r="S49" s="27" t="str">
        <f t="shared" si="6"/>
        <v/>
      </c>
      <c r="T49" s="27" t="str">
        <f t="shared" si="7"/>
        <v/>
      </c>
      <c r="U49" s="27" t="str">
        <f t="shared" si="8"/>
        <v/>
      </c>
    </row>
    <row r="50" spans="1:21" ht="37.5" customHeight="1">
      <c r="A50" s="5">
        <v>23</v>
      </c>
      <c r="B50" s="32"/>
      <c r="C50" s="35"/>
      <c r="D50" s="35"/>
      <c r="E50" s="35"/>
      <c r="F50" s="36"/>
      <c r="G50" s="29"/>
      <c r="H50" s="135" t="str">
        <f t="shared" si="9"/>
        <v/>
      </c>
      <c r="I50" s="135"/>
      <c r="J50" s="135"/>
      <c r="K50" s="136"/>
      <c r="M50" s="26">
        <f t="shared" si="0"/>
        <v>0</v>
      </c>
      <c r="N50" s="26">
        <f t="shared" si="1"/>
        <v>0</v>
      </c>
      <c r="O50" s="26">
        <f t="shared" si="2"/>
        <v>0</v>
      </c>
      <c r="P50" s="27" t="str">
        <f t="shared" si="3"/>
        <v/>
      </c>
      <c r="Q50" s="27" t="str">
        <f t="shared" si="4"/>
        <v xml:space="preserve"> </v>
      </c>
      <c r="R50" s="27" t="str">
        <f t="shared" si="5"/>
        <v/>
      </c>
      <c r="S50" s="27" t="str">
        <f t="shared" si="6"/>
        <v/>
      </c>
      <c r="T50" s="27" t="str">
        <f t="shared" si="7"/>
        <v/>
      </c>
      <c r="U50" s="27" t="str">
        <f t="shared" si="8"/>
        <v/>
      </c>
    </row>
    <row r="51" spans="1:21" ht="37.5" customHeight="1">
      <c r="A51" s="5">
        <v>24</v>
      </c>
      <c r="B51" s="32"/>
      <c r="C51" s="35"/>
      <c r="D51" s="35"/>
      <c r="E51" s="35"/>
      <c r="F51" s="36"/>
      <c r="G51" s="29"/>
      <c r="H51" s="135" t="str">
        <f t="shared" si="9"/>
        <v/>
      </c>
      <c r="I51" s="135"/>
      <c r="J51" s="135"/>
      <c r="K51" s="136"/>
      <c r="M51" s="26">
        <f t="shared" si="0"/>
        <v>0</v>
      </c>
      <c r="N51" s="26">
        <f t="shared" si="1"/>
        <v>0</v>
      </c>
      <c r="O51" s="26">
        <f t="shared" si="2"/>
        <v>0</v>
      </c>
      <c r="P51" s="27" t="str">
        <f t="shared" si="3"/>
        <v/>
      </c>
      <c r="Q51" s="27" t="str">
        <f t="shared" si="4"/>
        <v xml:space="preserve"> </v>
      </c>
      <c r="R51" s="27" t="str">
        <f t="shared" si="5"/>
        <v/>
      </c>
      <c r="S51" s="27" t="str">
        <f t="shared" si="6"/>
        <v/>
      </c>
      <c r="T51" s="27" t="str">
        <f t="shared" si="7"/>
        <v/>
      </c>
      <c r="U51" s="27" t="str">
        <f t="shared" si="8"/>
        <v/>
      </c>
    </row>
    <row r="52" spans="1:21" ht="37.5" customHeight="1">
      <c r="A52" s="5">
        <v>25</v>
      </c>
      <c r="B52" s="32"/>
      <c r="C52" s="35"/>
      <c r="D52" s="35"/>
      <c r="E52" s="35"/>
      <c r="F52" s="36"/>
      <c r="G52" s="29"/>
      <c r="H52" s="135" t="str">
        <f t="shared" si="9"/>
        <v/>
      </c>
      <c r="I52" s="135"/>
      <c r="J52" s="135"/>
      <c r="K52" s="136"/>
      <c r="M52" s="26">
        <f t="shared" si="0"/>
        <v>0</v>
      </c>
      <c r="N52" s="26">
        <f t="shared" si="1"/>
        <v>0</v>
      </c>
      <c r="O52" s="26">
        <f t="shared" si="2"/>
        <v>0</v>
      </c>
      <c r="P52" s="27" t="str">
        <f t="shared" si="3"/>
        <v/>
      </c>
      <c r="Q52" s="27" t="str">
        <f t="shared" si="4"/>
        <v xml:space="preserve"> </v>
      </c>
      <c r="R52" s="27" t="str">
        <f t="shared" si="5"/>
        <v/>
      </c>
      <c r="S52" s="27" t="str">
        <f t="shared" si="6"/>
        <v/>
      </c>
      <c r="T52" s="27" t="str">
        <f t="shared" si="7"/>
        <v/>
      </c>
      <c r="U52" s="27" t="str">
        <f t="shared" si="8"/>
        <v/>
      </c>
    </row>
    <row r="53" spans="1:21" ht="37.5" customHeight="1">
      <c r="A53" s="5">
        <v>26</v>
      </c>
      <c r="B53" s="32"/>
      <c r="C53" s="35"/>
      <c r="D53" s="35"/>
      <c r="E53" s="35"/>
      <c r="F53" s="36"/>
      <c r="G53" s="29"/>
      <c r="H53" s="135" t="str">
        <f t="shared" si="9"/>
        <v/>
      </c>
      <c r="I53" s="135"/>
      <c r="J53" s="135"/>
      <c r="K53" s="136"/>
      <c r="M53" s="26">
        <f t="shared" si="0"/>
        <v>0</v>
      </c>
      <c r="N53" s="26">
        <f t="shared" si="1"/>
        <v>0</v>
      </c>
      <c r="O53" s="26">
        <f t="shared" si="2"/>
        <v>0</v>
      </c>
      <c r="P53" s="27" t="str">
        <f t="shared" si="3"/>
        <v/>
      </c>
      <c r="Q53" s="27" t="str">
        <f t="shared" si="4"/>
        <v xml:space="preserve"> </v>
      </c>
      <c r="R53" s="27" t="str">
        <f t="shared" si="5"/>
        <v/>
      </c>
      <c r="S53" s="27" t="str">
        <f t="shared" si="6"/>
        <v/>
      </c>
      <c r="T53" s="27" t="str">
        <f t="shared" si="7"/>
        <v/>
      </c>
      <c r="U53" s="27" t="str">
        <f t="shared" si="8"/>
        <v/>
      </c>
    </row>
    <row r="54" spans="1:21" ht="37.5" customHeight="1">
      <c r="A54" s="5">
        <v>27</v>
      </c>
      <c r="B54" s="32"/>
      <c r="C54" s="35"/>
      <c r="D54" s="35"/>
      <c r="E54" s="35"/>
      <c r="F54" s="36"/>
      <c r="G54" s="29"/>
      <c r="H54" s="135" t="str">
        <f t="shared" si="9"/>
        <v/>
      </c>
      <c r="I54" s="135"/>
      <c r="J54" s="135"/>
      <c r="K54" s="136"/>
      <c r="M54" s="26">
        <f t="shared" si="0"/>
        <v>0</v>
      </c>
      <c r="N54" s="26">
        <f t="shared" si="1"/>
        <v>0</v>
      </c>
      <c r="O54" s="26">
        <f t="shared" si="2"/>
        <v>0</v>
      </c>
      <c r="P54" s="27" t="str">
        <f t="shared" si="3"/>
        <v/>
      </c>
      <c r="Q54" s="27" t="str">
        <f t="shared" si="4"/>
        <v xml:space="preserve"> </v>
      </c>
      <c r="R54" s="27" t="str">
        <f t="shared" si="5"/>
        <v/>
      </c>
      <c r="S54" s="27" t="str">
        <f t="shared" si="6"/>
        <v/>
      </c>
      <c r="T54" s="27" t="str">
        <f t="shared" si="7"/>
        <v/>
      </c>
      <c r="U54" s="27" t="str">
        <f t="shared" si="8"/>
        <v/>
      </c>
    </row>
    <row r="55" spans="1:21" ht="37.5" customHeight="1">
      <c r="A55" s="5">
        <v>28</v>
      </c>
      <c r="B55" s="32"/>
      <c r="C55" s="35"/>
      <c r="D55" s="35"/>
      <c r="E55" s="35"/>
      <c r="F55" s="36"/>
      <c r="G55" s="29"/>
      <c r="H55" s="135" t="str">
        <f t="shared" si="9"/>
        <v/>
      </c>
      <c r="I55" s="135"/>
      <c r="J55" s="135"/>
      <c r="K55" s="136"/>
      <c r="M55" s="26">
        <f t="shared" si="0"/>
        <v>0</v>
      </c>
      <c r="N55" s="26">
        <f t="shared" si="1"/>
        <v>0</v>
      </c>
      <c r="O55" s="26">
        <f t="shared" si="2"/>
        <v>0</v>
      </c>
      <c r="P55" s="27" t="str">
        <f t="shared" si="3"/>
        <v/>
      </c>
      <c r="Q55" s="27" t="str">
        <f t="shared" si="4"/>
        <v xml:space="preserve"> </v>
      </c>
      <c r="R55" s="27" t="str">
        <f t="shared" si="5"/>
        <v/>
      </c>
      <c r="S55" s="27" t="str">
        <f t="shared" si="6"/>
        <v/>
      </c>
      <c r="T55" s="27" t="str">
        <f t="shared" si="7"/>
        <v/>
      </c>
      <c r="U55" s="27" t="str">
        <f t="shared" si="8"/>
        <v/>
      </c>
    </row>
    <row r="56" spans="1:21" ht="37.5" customHeight="1">
      <c r="A56" s="5">
        <v>29</v>
      </c>
      <c r="B56" s="32"/>
      <c r="C56" s="35"/>
      <c r="D56" s="35"/>
      <c r="E56" s="35"/>
      <c r="F56" s="36"/>
      <c r="G56" s="29"/>
      <c r="H56" s="135" t="str">
        <f t="shared" si="9"/>
        <v/>
      </c>
      <c r="I56" s="135"/>
      <c r="J56" s="135"/>
      <c r="K56" s="136"/>
      <c r="M56" s="26">
        <f t="shared" si="0"/>
        <v>0</v>
      </c>
      <c r="N56" s="26">
        <f t="shared" si="1"/>
        <v>0</v>
      </c>
      <c r="O56" s="26">
        <f t="shared" si="2"/>
        <v>0</v>
      </c>
      <c r="P56" s="27" t="str">
        <f t="shared" si="3"/>
        <v/>
      </c>
      <c r="Q56" s="27" t="str">
        <f t="shared" si="4"/>
        <v xml:space="preserve"> </v>
      </c>
      <c r="R56" s="27" t="str">
        <f t="shared" si="5"/>
        <v/>
      </c>
      <c r="S56" s="27" t="str">
        <f t="shared" si="6"/>
        <v/>
      </c>
      <c r="T56" s="27" t="str">
        <f t="shared" si="7"/>
        <v/>
      </c>
      <c r="U56" s="27" t="str">
        <f t="shared" si="8"/>
        <v/>
      </c>
    </row>
    <row r="57" spans="1:21" ht="37.5" customHeight="1">
      <c r="A57" s="5">
        <v>30</v>
      </c>
      <c r="B57" s="32"/>
      <c r="C57" s="35"/>
      <c r="D57" s="35"/>
      <c r="E57" s="35"/>
      <c r="F57" s="36"/>
      <c r="G57" s="29"/>
      <c r="H57" s="135" t="str">
        <f t="shared" si="9"/>
        <v/>
      </c>
      <c r="I57" s="135"/>
      <c r="J57" s="135"/>
      <c r="K57" s="136"/>
      <c r="M57" s="26">
        <f t="shared" si="0"/>
        <v>0</v>
      </c>
      <c r="N57" s="26">
        <f t="shared" si="1"/>
        <v>0</v>
      </c>
      <c r="O57" s="26">
        <f t="shared" si="2"/>
        <v>0</v>
      </c>
      <c r="P57" s="27" t="str">
        <f t="shared" si="3"/>
        <v/>
      </c>
      <c r="Q57" s="27" t="str">
        <f t="shared" si="4"/>
        <v xml:space="preserve"> </v>
      </c>
      <c r="R57" s="27" t="str">
        <f t="shared" si="5"/>
        <v/>
      </c>
      <c r="S57" s="27" t="str">
        <f t="shared" si="6"/>
        <v/>
      </c>
      <c r="T57" s="27" t="str">
        <f t="shared" si="7"/>
        <v/>
      </c>
      <c r="U57" s="27" t="str">
        <f t="shared" si="8"/>
        <v/>
      </c>
    </row>
    <row r="58" spans="1:21" ht="37.5" customHeight="1">
      <c r="A58" s="5">
        <v>31</v>
      </c>
      <c r="B58" s="32"/>
      <c r="C58" s="35"/>
      <c r="D58" s="35"/>
      <c r="E58" s="35"/>
      <c r="F58" s="36"/>
      <c r="G58" s="29"/>
      <c r="H58" s="135" t="str">
        <f t="shared" si="9"/>
        <v/>
      </c>
      <c r="I58" s="135"/>
      <c r="J58" s="135"/>
      <c r="K58" s="136"/>
      <c r="M58" s="26">
        <f t="shared" si="0"/>
        <v>0</v>
      </c>
      <c r="N58" s="26">
        <f t="shared" si="1"/>
        <v>0</v>
      </c>
      <c r="O58" s="26">
        <f t="shared" si="2"/>
        <v>0</v>
      </c>
      <c r="P58" s="27" t="str">
        <f t="shared" si="3"/>
        <v/>
      </c>
      <c r="Q58" s="27" t="str">
        <f t="shared" si="4"/>
        <v xml:space="preserve"> </v>
      </c>
      <c r="R58" s="27" t="str">
        <f t="shared" si="5"/>
        <v/>
      </c>
      <c r="S58" s="27" t="str">
        <f t="shared" si="6"/>
        <v/>
      </c>
      <c r="T58" s="27" t="str">
        <f t="shared" si="7"/>
        <v/>
      </c>
      <c r="U58" s="27" t="str">
        <f t="shared" si="8"/>
        <v/>
      </c>
    </row>
    <row r="59" spans="1:21" ht="37.5" customHeight="1">
      <c r="A59" s="5">
        <v>32</v>
      </c>
      <c r="B59" s="32"/>
      <c r="C59" s="35"/>
      <c r="D59" s="35"/>
      <c r="E59" s="35"/>
      <c r="F59" s="36"/>
      <c r="G59" s="29"/>
      <c r="H59" s="135" t="str">
        <f t="shared" si="9"/>
        <v/>
      </c>
      <c r="I59" s="135"/>
      <c r="J59" s="135"/>
      <c r="K59" s="136"/>
      <c r="M59" s="26">
        <f t="shared" si="0"/>
        <v>0</v>
      </c>
      <c r="N59" s="26">
        <f t="shared" si="1"/>
        <v>0</v>
      </c>
      <c r="O59" s="26">
        <f t="shared" si="2"/>
        <v>0</v>
      </c>
      <c r="P59" s="27" t="str">
        <f t="shared" si="3"/>
        <v/>
      </c>
      <c r="Q59" s="27" t="str">
        <f t="shared" si="4"/>
        <v xml:space="preserve"> </v>
      </c>
      <c r="R59" s="27" t="str">
        <f t="shared" si="5"/>
        <v/>
      </c>
      <c r="S59" s="27" t="str">
        <f t="shared" si="6"/>
        <v/>
      </c>
      <c r="T59" s="27" t="str">
        <f t="shared" si="7"/>
        <v/>
      </c>
      <c r="U59" s="27" t="str">
        <f t="shared" si="8"/>
        <v/>
      </c>
    </row>
    <row r="60" spans="1:21" ht="37.5" customHeight="1">
      <c r="A60" s="5">
        <v>33</v>
      </c>
      <c r="B60" s="32"/>
      <c r="C60" s="35"/>
      <c r="D60" s="35"/>
      <c r="E60" s="35"/>
      <c r="F60" s="36"/>
      <c r="G60" s="29"/>
      <c r="H60" s="135" t="str">
        <f t="shared" si="9"/>
        <v/>
      </c>
      <c r="I60" s="135"/>
      <c r="J60" s="135"/>
      <c r="K60" s="136"/>
      <c r="M60" s="26">
        <f t="shared" si="0"/>
        <v>0</v>
      </c>
      <c r="N60" s="26">
        <f t="shared" si="1"/>
        <v>0</v>
      </c>
      <c r="O60" s="26">
        <f t="shared" si="2"/>
        <v>0</v>
      </c>
      <c r="P60" s="27" t="str">
        <f t="shared" si="3"/>
        <v/>
      </c>
      <c r="Q60" s="27" t="str">
        <f t="shared" si="4"/>
        <v xml:space="preserve"> </v>
      </c>
      <c r="R60" s="27" t="str">
        <f t="shared" si="5"/>
        <v/>
      </c>
      <c r="S60" s="27" t="str">
        <f t="shared" si="6"/>
        <v/>
      </c>
      <c r="T60" s="27" t="str">
        <f t="shared" si="7"/>
        <v/>
      </c>
      <c r="U60" s="27" t="str">
        <f t="shared" si="8"/>
        <v/>
      </c>
    </row>
    <row r="61" spans="1:21" ht="37.5" customHeight="1">
      <c r="A61" s="5">
        <v>34</v>
      </c>
      <c r="B61" s="32"/>
      <c r="C61" s="35"/>
      <c r="D61" s="35"/>
      <c r="E61" s="35"/>
      <c r="F61" s="36"/>
      <c r="G61" s="29"/>
      <c r="H61" s="135" t="str">
        <f t="shared" si="9"/>
        <v/>
      </c>
      <c r="I61" s="135"/>
      <c r="J61" s="135"/>
      <c r="K61" s="136"/>
      <c r="M61" s="26">
        <f t="shared" si="0"/>
        <v>0</v>
      </c>
      <c r="N61" s="26">
        <f t="shared" si="1"/>
        <v>0</v>
      </c>
      <c r="O61" s="26">
        <f t="shared" si="2"/>
        <v>0</v>
      </c>
      <c r="P61" s="27" t="str">
        <f t="shared" si="3"/>
        <v/>
      </c>
      <c r="Q61" s="27" t="str">
        <f t="shared" si="4"/>
        <v xml:space="preserve"> </v>
      </c>
      <c r="R61" s="27" t="str">
        <f t="shared" si="5"/>
        <v/>
      </c>
      <c r="S61" s="27" t="str">
        <f t="shared" si="6"/>
        <v/>
      </c>
      <c r="T61" s="27" t="str">
        <f t="shared" si="7"/>
        <v/>
      </c>
      <c r="U61" s="27" t="str">
        <f t="shared" si="8"/>
        <v/>
      </c>
    </row>
    <row r="62" spans="1:21" ht="37.5" customHeight="1">
      <c r="A62" s="5">
        <v>35</v>
      </c>
      <c r="B62" s="32"/>
      <c r="C62" s="35"/>
      <c r="D62" s="35"/>
      <c r="E62" s="35"/>
      <c r="F62" s="36"/>
      <c r="G62" s="29"/>
      <c r="H62" s="135" t="str">
        <f t="shared" si="9"/>
        <v/>
      </c>
      <c r="I62" s="135"/>
      <c r="J62" s="135"/>
      <c r="K62" s="136"/>
      <c r="M62" s="26">
        <f t="shared" si="0"/>
        <v>0</v>
      </c>
      <c r="N62" s="26">
        <f t="shared" si="1"/>
        <v>0</v>
      </c>
      <c r="O62" s="26">
        <f t="shared" si="2"/>
        <v>0</v>
      </c>
      <c r="P62" s="27" t="str">
        <f t="shared" si="3"/>
        <v/>
      </c>
      <c r="Q62" s="27" t="str">
        <f t="shared" si="4"/>
        <v xml:space="preserve"> </v>
      </c>
      <c r="R62" s="27" t="str">
        <f t="shared" si="5"/>
        <v/>
      </c>
      <c r="S62" s="27" t="str">
        <f t="shared" si="6"/>
        <v/>
      </c>
      <c r="T62" s="27" t="str">
        <f t="shared" si="7"/>
        <v/>
      </c>
      <c r="U62" s="27" t="str">
        <f t="shared" si="8"/>
        <v/>
      </c>
    </row>
    <row r="63" spans="1:21" ht="37.5" customHeight="1">
      <c r="A63" s="5">
        <v>36</v>
      </c>
      <c r="B63" s="32"/>
      <c r="C63" s="35"/>
      <c r="D63" s="35"/>
      <c r="E63" s="35"/>
      <c r="F63" s="36"/>
      <c r="G63" s="29"/>
      <c r="H63" s="135" t="str">
        <f t="shared" si="9"/>
        <v/>
      </c>
      <c r="I63" s="135"/>
      <c r="J63" s="135"/>
      <c r="K63" s="136"/>
      <c r="M63" s="26">
        <f t="shared" si="0"/>
        <v>0</v>
      </c>
      <c r="N63" s="26">
        <f t="shared" si="1"/>
        <v>0</v>
      </c>
      <c r="O63" s="26">
        <f t="shared" si="2"/>
        <v>0</v>
      </c>
      <c r="P63" s="27" t="str">
        <f t="shared" si="3"/>
        <v/>
      </c>
      <c r="Q63" s="27" t="str">
        <f t="shared" si="4"/>
        <v xml:space="preserve"> </v>
      </c>
      <c r="R63" s="27" t="str">
        <f t="shared" si="5"/>
        <v/>
      </c>
      <c r="S63" s="27" t="str">
        <f t="shared" si="6"/>
        <v/>
      </c>
      <c r="T63" s="27" t="str">
        <f t="shared" si="7"/>
        <v/>
      </c>
      <c r="U63" s="27" t="str">
        <f t="shared" si="8"/>
        <v/>
      </c>
    </row>
    <row r="64" spans="1:21" ht="37.5" customHeight="1">
      <c r="A64" s="5">
        <v>37</v>
      </c>
      <c r="B64" s="32"/>
      <c r="C64" s="35"/>
      <c r="D64" s="35"/>
      <c r="E64" s="35"/>
      <c r="F64" s="36"/>
      <c r="G64" s="29"/>
      <c r="H64" s="135" t="str">
        <f t="shared" si="9"/>
        <v/>
      </c>
      <c r="I64" s="135"/>
      <c r="J64" s="135"/>
      <c r="K64" s="136"/>
      <c r="M64" s="26">
        <f t="shared" si="0"/>
        <v>0</v>
      </c>
      <c r="N64" s="26">
        <f t="shared" si="1"/>
        <v>0</v>
      </c>
      <c r="O64" s="26">
        <f t="shared" si="2"/>
        <v>0</v>
      </c>
      <c r="P64" s="27" t="str">
        <f t="shared" si="3"/>
        <v/>
      </c>
      <c r="Q64" s="27" t="str">
        <f t="shared" si="4"/>
        <v xml:space="preserve"> </v>
      </c>
      <c r="R64" s="27" t="str">
        <f t="shared" si="5"/>
        <v/>
      </c>
      <c r="S64" s="27" t="str">
        <f t="shared" si="6"/>
        <v/>
      </c>
      <c r="T64" s="27" t="str">
        <f t="shared" si="7"/>
        <v/>
      </c>
      <c r="U64" s="27" t="str">
        <f t="shared" si="8"/>
        <v/>
      </c>
    </row>
    <row r="65" spans="1:21" ht="37.5" customHeight="1">
      <c r="A65" s="5">
        <v>38</v>
      </c>
      <c r="B65" s="32"/>
      <c r="C65" s="35"/>
      <c r="D65" s="35"/>
      <c r="E65" s="35"/>
      <c r="F65" s="36"/>
      <c r="G65" s="29"/>
      <c r="H65" s="135" t="str">
        <f t="shared" si="9"/>
        <v/>
      </c>
      <c r="I65" s="135"/>
      <c r="J65" s="135"/>
      <c r="K65" s="136"/>
      <c r="M65" s="26">
        <f t="shared" si="0"/>
        <v>0</v>
      </c>
      <c r="N65" s="26">
        <f t="shared" si="1"/>
        <v>0</v>
      </c>
      <c r="O65" s="26">
        <f t="shared" si="2"/>
        <v>0</v>
      </c>
      <c r="P65" s="27" t="str">
        <f t="shared" si="3"/>
        <v/>
      </c>
      <c r="Q65" s="27" t="str">
        <f t="shared" si="4"/>
        <v xml:space="preserve"> </v>
      </c>
      <c r="R65" s="27" t="str">
        <f t="shared" si="5"/>
        <v/>
      </c>
      <c r="S65" s="27" t="str">
        <f t="shared" si="6"/>
        <v/>
      </c>
      <c r="T65" s="27" t="str">
        <f t="shared" si="7"/>
        <v/>
      </c>
      <c r="U65" s="27" t="str">
        <f t="shared" si="8"/>
        <v/>
      </c>
    </row>
    <row r="66" spans="1:21" ht="37.5" customHeight="1">
      <c r="A66" s="5">
        <v>39</v>
      </c>
      <c r="B66" s="32"/>
      <c r="C66" s="35"/>
      <c r="D66" s="35"/>
      <c r="E66" s="35"/>
      <c r="F66" s="36"/>
      <c r="G66" s="29"/>
      <c r="H66" s="135" t="str">
        <f t="shared" si="9"/>
        <v/>
      </c>
      <c r="I66" s="135"/>
      <c r="J66" s="135"/>
      <c r="K66" s="136"/>
      <c r="M66" s="26">
        <f t="shared" si="0"/>
        <v>0</v>
      </c>
      <c r="N66" s="26">
        <f t="shared" si="1"/>
        <v>0</v>
      </c>
      <c r="O66" s="26">
        <f t="shared" si="2"/>
        <v>0</v>
      </c>
      <c r="P66" s="27" t="str">
        <f t="shared" si="3"/>
        <v/>
      </c>
      <c r="Q66" s="27" t="str">
        <f t="shared" si="4"/>
        <v xml:space="preserve"> </v>
      </c>
      <c r="R66" s="27" t="str">
        <f t="shared" si="5"/>
        <v/>
      </c>
      <c r="S66" s="27" t="str">
        <f t="shared" si="6"/>
        <v/>
      </c>
      <c r="T66" s="27" t="str">
        <f t="shared" si="7"/>
        <v/>
      </c>
      <c r="U66" s="27" t="str">
        <f t="shared" si="8"/>
        <v/>
      </c>
    </row>
    <row r="67" spans="1:21" ht="37.5" customHeight="1">
      <c r="A67" s="5">
        <v>40</v>
      </c>
      <c r="B67" s="32"/>
      <c r="C67" s="35"/>
      <c r="D67" s="35"/>
      <c r="E67" s="35"/>
      <c r="F67" s="36"/>
      <c r="G67" s="29"/>
      <c r="H67" s="135" t="str">
        <f t="shared" si="9"/>
        <v/>
      </c>
      <c r="I67" s="135"/>
      <c r="J67" s="135"/>
      <c r="K67" s="136"/>
      <c r="M67" s="26">
        <f t="shared" si="0"/>
        <v>0</v>
      </c>
      <c r="N67" s="26">
        <f t="shared" si="1"/>
        <v>0</v>
      </c>
      <c r="O67" s="26">
        <f t="shared" si="2"/>
        <v>0</v>
      </c>
      <c r="P67" s="27" t="str">
        <f t="shared" si="3"/>
        <v/>
      </c>
      <c r="Q67" s="27" t="str">
        <f t="shared" si="4"/>
        <v xml:space="preserve"> </v>
      </c>
      <c r="R67" s="27" t="str">
        <f t="shared" si="5"/>
        <v/>
      </c>
      <c r="S67" s="27" t="str">
        <f t="shared" si="6"/>
        <v/>
      </c>
      <c r="T67" s="27" t="str">
        <f t="shared" si="7"/>
        <v/>
      </c>
      <c r="U67" s="27" t="str">
        <f t="shared" si="8"/>
        <v/>
      </c>
    </row>
    <row r="68" spans="1:21" ht="37.5" customHeight="1">
      <c r="A68" s="5">
        <v>41</v>
      </c>
      <c r="B68" s="32"/>
      <c r="C68" s="35"/>
      <c r="D68" s="35"/>
      <c r="E68" s="35"/>
      <c r="F68" s="36"/>
      <c r="G68" s="29"/>
      <c r="H68" s="135" t="str">
        <f t="shared" si="9"/>
        <v/>
      </c>
      <c r="I68" s="135"/>
      <c r="J68" s="135"/>
      <c r="K68" s="136"/>
      <c r="M68" s="26">
        <f t="shared" si="0"/>
        <v>0</v>
      </c>
      <c r="N68" s="26">
        <f t="shared" si="1"/>
        <v>0</v>
      </c>
      <c r="O68" s="26">
        <f t="shared" si="2"/>
        <v>0</v>
      </c>
      <c r="P68" s="27" t="str">
        <f t="shared" si="3"/>
        <v/>
      </c>
      <c r="Q68" s="27" t="str">
        <f t="shared" si="4"/>
        <v xml:space="preserve"> </v>
      </c>
      <c r="R68" s="27" t="str">
        <f t="shared" si="5"/>
        <v/>
      </c>
      <c r="S68" s="27" t="str">
        <f t="shared" si="6"/>
        <v/>
      </c>
      <c r="T68" s="27" t="str">
        <f t="shared" si="7"/>
        <v/>
      </c>
      <c r="U68" s="27" t="str">
        <f t="shared" si="8"/>
        <v/>
      </c>
    </row>
    <row r="69" spans="1:21" ht="37.5" customHeight="1">
      <c r="A69" s="5">
        <v>42</v>
      </c>
      <c r="B69" s="32"/>
      <c r="C69" s="35"/>
      <c r="D69" s="35"/>
      <c r="E69" s="35"/>
      <c r="F69" s="36"/>
      <c r="G69" s="29"/>
      <c r="H69" s="135" t="str">
        <f t="shared" si="9"/>
        <v/>
      </c>
      <c r="I69" s="135"/>
      <c r="J69" s="135"/>
      <c r="K69" s="136"/>
      <c r="M69" s="26">
        <f t="shared" si="0"/>
        <v>0</v>
      </c>
      <c r="N69" s="26">
        <f t="shared" si="1"/>
        <v>0</v>
      </c>
      <c r="O69" s="26">
        <f t="shared" si="2"/>
        <v>0</v>
      </c>
      <c r="P69" s="27" t="str">
        <f t="shared" si="3"/>
        <v/>
      </c>
      <c r="Q69" s="27" t="str">
        <f t="shared" si="4"/>
        <v xml:space="preserve"> </v>
      </c>
      <c r="R69" s="27" t="str">
        <f t="shared" si="5"/>
        <v/>
      </c>
      <c r="S69" s="27" t="str">
        <f t="shared" si="6"/>
        <v/>
      </c>
      <c r="T69" s="27" t="str">
        <f t="shared" si="7"/>
        <v/>
      </c>
      <c r="U69" s="27" t="str">
        <f t="shared" si="8"/>
        <v/>
      </c>
    </row>
    <row r="70" spans="1:21" ht="37.5" customHeight="1">
      <c r="A70" s="5">
        <v>43</v>
      </c>
      <c r="B70" s="32"/>
      <c r="C70" s="35"/>
      <c r="D70" s="35"/>
      <c r="E70" s="35"/>
      <c r="F70" s="36"/>
      <c r="G70" s="29"/>
      <c r="H70" s="135" t="str">
        <f t="shared" si="9"/>
        <v/>
      </c>
      <c r="I70" s="135"/>
      <c r="J70" s="135"/>
      <c r="K70" s="136"/>
      <c r="M70" s="26">
        <f t="shared" si="0"/>
        <v>0</v>
      </c>
      <c r="N70" s="26">
        <f t="shared" si="1"/>
        <v>0</v>
      </c>
      <c r="O70" s="26">
        <f t="shared" si="2"/>
        <v>0</v>
      </c>
      <c r="P70" s="27" t="str">
        <f t="shared" si="3"/>
        <v/>
      </c>
      <c r="Q70" s="27" t="str">
        <f t="shared" si="4"/>
        <v xml:space="preserve"> </v>
      </c>
      <c r="R70" s="27" t="str">
        <f t="shared" si="5"/>
        <v/>
      </c>
      <c r="S70" s="27" t="str">
        <f t="shared" si="6"/>
        <v/>
      </c>
      <c r="T70" s="27" t="str">
        <f t="shared" si="7"/>
        <v/>
      </c>
      <c r="U70" s="27" t="str">
        <f t="shared" si="8"/>
        <v/>
      </c>
    </row>
    <row r="71" spans="1:21" ht="37.5" customHeight="1">
      <c r="A71" s="5">
        <v>44</v>
      </c>
      <c r="B71" s="32"/>
      <c r="C71" s="35"/>
      <c r="D71" s="35"/>
      <c r="E71" s="35"/>
      <c r="F71" s="36"/>
      <c r="G71" s="29"/>
      <c r="H71" s="135" t="str">
        <f t="shared" si="9"/>
        <v/>
      </c>
      <c r="I71" s="135"/>
      <c r="J71" s="135"/>
      <c r="K71" s="136"/>
      <c r="M71" s="26">
        <f t="shared" si="0"/>
        <v>0</v>
      </c>
      <c r="N71" s="26">
        <f t="shared" si="1"/>
        <v>0</v>
      </c>
      <c r="O71" s="26">
        <f t="shared" si="2"/>
        <v>0</v>
      </c>
      <c r="P71" s="27" t="str">
        <f t="shared" si="3"/>
        <v/>
      </c>
      <c r="Q71" s="27" t="str">
        <f t="shared" si="4"/>
        <v xml:space="preserve"> </v>
      </c>
      <c r="R71" s="27" t="str">
        <f t="shared" si="5"/>
        <v/>
      </c>
      <c r="S71" s="27" t="str">
        <f t="shared" si="6"/>
        <v/>
      </c>
      <c r="T71" s="27" t="str">
        <f t="shared" si="7"/>
        <v/>
      </c>
      <c r="U71" s="27" t="str">
        <f t="shared" si="8"/>
        <v/>
      </c>
    </row>
    <row r="72" spans="1:21" ht="37.5" customHeight="1">
      <c r="A72" s="5">
        <v>45</v>
      </c>
      <c r="B72" s="32"/>
      <c r="C72" s="35"/>
      <c r="D72" s="35"/>
      <c r="E72" s="35"/>
      <c r="F72" s="36"/>
      <c r="G72" s="29"/>
      <c r="H72" s="135" t="str">
        <f t="shared" si="9"/>
        <v/>
      </c>
      <c r="I72" s="135"/>
      <c r="J72" s="135"/>
      <c r="K72" s="136"/>
      <c r="M72" s="26">
        <f t="shared" si="0"/>
        <v>0</v>
      </c>
      <c r="N72" s="26">
        <f t="shared" si="1"/>
        <v>0</v>
      </c>
      <c r="O72" s="26">
        <f t="shared" si="2"/>
        <v>0</v>
      </c>
      <c r="P72" s="27" t="str">
        <f t="shared" si="3"/>
        <v/>
      </c>
      <c r="Q72" s="27" t="str">
        <f t="shared" si="4"/>
        <v xml:space="preserve"> </v>
      </c>
      <c r="R72" s="27" t="str">
        <f t="shared" si="5"/>
        <v/>
      </c>
      <c r="S72" s="27" t="str">
        <f t="shared" si="6"/>
        <v/>
      </c>
      <c r="T72" s="27" t="str">
        <f t="shared" si="7"/>
        <v/>
      </c>
      <c r="U72" s="27" t="str">
        <f t="shared" si="8"/>
        <v/>
      </c>
    </row>
    <row r="73" spans="1:21" ht="37.5" customHeight="1">
      <c r="A73" s="5">
        <v>46</v>
      </c>
      <c r="B73" s="32"/>
      <c r="C73" s="35"/>
      <c r="D73" s="35"/>
      <c r="E73" s="35"/>
      <c r="F73" s="36"/>
      <c r="G73" s="29"/>
      <c r="H73" s="135" t="str">
        <f t="shared" si="9"/>
        <v/>
      </c>
      <c r="I73" s="135"/>
      <c r="J73" s="135"/>
      <c r="K73" s="136"/>
      <c r="M73" s="26">
        <f t="shared" si="0"/>
        <v>0</v>
      </c>
      <c r="N73" s="26">
        <f t="shared" si="1"/>
        <v>0</v>
      </c>
      <c r="O73" s="26">
        <f t="shared" si="2"/>
        <v>0</v>
      </c>
      <c r="P73" s="27" t="str">
        <f t="shared" si="3"/>
        <v/>
      </c>
      <c r="Q73" s="27" t="str">
        <f t="shared" si="4"/>
        <v xml:space="preserve"> </v>
      </c>
      <c r="R73" s="27" t="str">
        <f t="shared" si="5"/>
        <v/>
      </c>
      <c r="S73" s="27" t="str">
        <f t="shared" si="6"/>
        <v/>
      </c>
      <c r="T73" s="27" t="str">
        <f t="shared" si="7"/>
        <v/>
      </c>
      <c r="U73" s="27" t="str">
        <f t="shared" si="8"/>
        <v/>
      </c>
    </row>
    <row r="74" spans="1:21" ht="37.5" customHeight="1">
      <c r="A74" s="5">
        <v>47</v>
      </c>
      <c r="B74" s="32"/>
      <c r="C74" s="35"/>
      <c r="D74" s="35"/>
      <c r="E74" s="35"/>
      <c r="F74" s="36"/>
      <c r="G74" s="29"/>
      <c r="H74" s="135" t="str">
        <f t="shared" si="9"/>
        <v/>
      </c>
      <c r="I74" s="135"/>
      <c r="J74" s="135"/>
      <c r="K74" s="136"/>
      <c r="M74" s="26">
        <f t="shared" si="0"/>
        <v>0</v>
      </c>
      <c r="N74" s="26">
        <f t="shared" si="1"/>
        <v>0</v>
      </c>
      <c r="O74" s="26">
        <f t="shared" si="2"/>
        <v>0</v>
      </c>
      <c r="P74" s="27" t="str">
        <f t="shared" si="3"/>
        <v/>
      </c>
      <c r="Q74" s="27" t="str">
        <f t="shared" si="4"/>
        <v xml:space="preserve"> </v>
      </c>
      <c r="R74" s="27" t="str">
        <f t="shared" si="5"/>
        <v/>
      </c>
      <c r="S74" s="27" t="str">
        <f t="shared" si="6"/>
        <v/>
      </c>
      <c r="T74" s="27" t="str">
        <f t="shared" si="7"/>
        <v/>
      </c>
      <c r="U74" s="27" t="str">
        <f t="shared" si="8"/>
        <v/>
      </c>
    </row>
    <row r="75" spans="1:21" ht="37.5" customHeight="1">
      <c r="A75" s="5">
        <v>48</v>
      </c>
      <c r="B75" s="32"/>
      <c r="C75" s="35"/>
      <c r="D75" s="35"/>
      <c r="E75" s="35"/>
      <c r="F75" s="36"/>
      <c r="G75" s="29"/>
      <c r="H75" s="135" t="str">
        <f t="shared" si="9"/>
        <v/>
      </c>
      <c r="I75" s="135"/>
      <c r="J75" s="135"/>
      <c r="K75" s="136"/>
      <c r="M75" s="26">
        <f t="shared" si="0"/>
        <v>0</v>
      </c>
      <c r="N75" s="26">
        <f t="shared" si="1"/>
        <v>0</v>
      </c>
      <c r="O75" s="26">
        <f t="shared" si="2"/>
        <v>0</v>
      </c>
      <c r="P75" s="27" t="str">
        <f t="shared" si="3"/>
        <v/>
      </c>
      <c r="Q75" s="27" t="str">
        <f t="shared" si="4"/>
        <v xml:space="preserve"> </v>
      </c>
      <c r="R75" s="27" t="str">
        <f t="shared" si="5"/>
        <v/>
      </c>
      <c r="S75" s="27" t="str">
        <f t="shared" si="6"/>
        <v/>
      </c>
      <c r="T75" s="27" t="str">
        <f t="shared" si="7"/>
        <v/>
      </c>
      <c r="U75" s="27" t="str">
        <f t="shared" si="8"/>
        <v/>
      </c>
    </row>
    <row r="76" spans="1:21" ht="37.5" customHeight="1">
      <c r="A76" s="5">
        <v>49</v>
      </c>
      <c r="B76" s="32"/>
      <c r="C76" s="35"/>
      <c r="D76" s="35"/>
      <c r="E76" s="35"/>
      <c r="F76" s="36"/>
      <c r="G76" s="29"/>
      <c r="H76" s="135" t="str">
        <f t="shared" si="9"/>
        <v/>
      </c>
      <c r="I76" s="135"/>
      <c r="J76" s="135"/>
      <c r="K76" s="136"/>
      <c r="M76" s="26">
        <f t="shared" si="0"/>
        <v>0</v>
      </c>
      <c r="N76" s="26">
        <f t="shared" si="1"/>
        <v>0</v>
      </c>
      <c r="O76" s="26">
        <f t="shared" si="2"/>
        <v>0</v>
      </c>
      <c r="P76" s="27" t="str">
        <f t="shared" si="3"/>
        <v/>
      </c>
      <c r="Q76" s="27" t="str">
        <f t="shared" si="4"/>
        <v xml:space="preserve"> </v>
      </c>
      <c r="R76" s="27" t="str">
        <f t="shared" si="5"/>
        <v/>
      </c>
      <c r="S76" s="27" t="str">
        <f t="shared" si="6"/>
        <v/>
      </c>
      <c r="T76" s="27" t="str">
        <f t="shared" si="7"/>
        <v/>
      </c>
      <c r="U76" s="27" t="str">
        <f t="shared" si="8"/>
        <v/>
      </c>
    </row>
    <row r="77" spans="1:21" ht="37.5" customHeight="1">
      <c r="A77" s="5">
        <v>50</v>
      </c>
      <c r="B77" s="32"/>
      <c r="C77" s="35"/>
      <c r="D77" s="35"/>
      <c r="E77" s="35"/>
      <c r="F77" s="36"/>
      <c r="G77" s="29"/>
      <c r="H77" s="135" t="str">
        <f t="shared" si="9"/>
        <v/>
      </c>
      <c r="I77" s="135"/>
      <c r="J77" s="135"/>
      <c r="K77" s="136"/>
      <c r="M77" s="26">
        <f t="shared" si="0"/>
        <v>0</v>
      </c>
      <c r="N77" s="26">
        <f t="shared" si="1"/>
        <v>0</v>
      </c>
      <c r="O77" s="26">
        <f t="shared" si="2"/>
        <v>0</v>
      </c>
      <c r="P77" s="27" t="str">
        <f t="shared" si="3"/>
        <v/>
      </c>
      <c r="Q77" s="27" t="str">
        <f t="shared" si="4"/>
        <v xml:space="preserve"> </v>
      </c>
      <c r="R77" s="27" t="str">
        <f t="shared" si="5"/>
        <v/>
      </c>
      <c r="S77" s="27" t="str">
        <f t="shared" si="6"/>
        <v/>
      </c>
      <c r="T77" s="27" t="str">
        <f t="shared" si="7"/>
        <v/>
      </c>
      <c r="U77" s="27" t="str">
        <f t="shared" si="8"/>
        <v/>
      </c>
    </row>
    <row r="78" spans="1:21" ht="37.5" customHeight="1">
      <c r="A78" s="5">
        <v>51</v>
      </c>
      <c r="B78" s="32"/>
      <c r="C78" s="35"/>
      <c r="D78" s="35"/>
      <c r="E78" s="35"/>
      <c r="F78" s="36"/>
      <c r="G78" s="29"/>
      <c r="H78" s="135" t="str">
        <f t="shared" si="9"/>
        <v/>
      </c>
      <c r="I78" s="135"/>
      <c r="J78" s="135"/>
      <c r="K78" s="136"/>
      <c r="M78" s="26">
        <f t="shared" si="0"/>
        <v>0</v>
      </c>
      <c r="N78" s="26">
        <f t="shared" si="1"/>
        <v>0</v>
      </c>
      <c r="O78" s="26">
        <f t="shared" si="2"/>
        <v>0</v>
      </c>
      <c r="P78" s="27" t="str">
        <f t="shared" si="3"/>
        <v/>
      </c>
      <c r="Q78" s="27" t="str">
        <f t="shared" si="4"/>
        <v xml:space="preserve"> </v>
      </c>
      <c r="R78" s="27" t="str">
        <f t="shared" si="5"/>
        <v/>
      </c>
      <c r="S78" s="27" t="str">
        <f t="shared" si="6"/>
        <v/>
      </c>
      <c r="T78" s="27" t="str">
        <f t="shared" si="7"/>
        <v/>
      </c>
      <c r="U78" s="27" t="str">
        <f t="shared" si="8"/>
        <v/>
      </c>
    </row>
    <row r="79" spans="1:21" ht="37.5" customHeight="1">
      <c r="A79" s="5">
        <v>52</v>
      </c>
      <c r="B79" s="32"/>
      <c r="C79" s="35"/>
      <c r="D79" s="35"/>
      <c r="E79" s="35"/>
      <c r="F79" s="36"/>
      <c r="G79" s="29"/>
      <c r="H79" s="135" t="str">
        <f t="shared" si="9"/>
        <v/>
      </c>
      <c r="I79" s="135"/>
      <c r="J79" s="135"/>
      <c r="K79" s="136"/>
      <c r="M79" s="26">
        <f t="shared" si="0"/>
        <v>0</v>
      </c>
      <c r="N79" s="26">
        <f t="shared" si="1"/>
        <v>0</v>
      </c>
      <c r="O79" s="26">
        <f t="shared" si="2"/>
        <v>0</v>
      </c>
      <c r="P79" s="27" t="str">
        <f t="shared" si="3"/>
        <v/>
      </c>
      <c r="Q79" s="27" t="str">
        <f t="shared" si="4"/>
        <v xml:space="preserve"> </v>
      </c>
      <c r="R79" s="27" t="str">
        <f t="shared" si="5"/>
        <v/>
      </c>
      <c r="S79" s="27" t="str">
        <f t="shared" si="6"/>
        <v/>
      </c>
      <c r="T79" s="27" t="str">
        <f t="shared" si="7"/>
        <v/>
      </c>
      <c r="U79" s="27" t="str">
        <f t="shared" si="8"/>
        <v/>
      </c>
    </row>
    <row r="80" spans="1:21" ht="37.5" customHeight="1">
      <c r="A80" s="5">
        <v>53</v>
      </c>
      <c r="B80" s="32"/>
      <c r="C80" s="35"/>
      <c r="D80" s="35"/>
      <c r="E80" s="35"/>
      <c r="F80" s="36"/>
      <c r="G80" s="29"/>
      <c r="H80" s="135" t="str">
        <f t="shared" si="9"/>
        <v/>
      </c>
      <c r="I80" s="135"/>
      <c r="J80" s="135"/>
      <c r="K80" s="136"/>
      <c r="M80" s="26">
        <f t="shared" si="0"/>
        <v>0</v>
      </c>
      <c r="N80" s="26">
        <f t="shared" si="1"/>
        <v>0</v>
      </c>
      <c r="O80" s="26">
        <f t="shared" si="2"/>
        <v>0</v>
      </c>
      <c r="P80" s="27" t="str">
        <f t="shared" si="3"/>
        <v/>
      </c>
      <c r="Q80" s="27" t="str">
        <f t="shared" si="4"/>
        <v xml:space="preserve"> </v>
      </c>
      <c r="R80" s="27" t="str">
        <f t="shared" si="5"/>
        <v/>
      </c>
      <c r="S80" s="27" t="str">
        <f t="shared" si="6"/>
        <v/>
      </c>
      <c r="T80" s="27" t="str">
        <f t="shared" si="7"/>
        <v/>
      </c>
      <c r="U80" s="27" t="str">
        <f t="shared" si="8"/>
        <v/>
      </c>
    </row>
    <row r="81" spans="1:21" ht="37.5" customHeight="1">
      <c r="A81" s="5">
        <v>54</v>
      </c>
      <c r="B81" s="32"/>
      <c r="C81" s="35"/>
      <c r="D81" s="35"/>
      <c r="E81" s="35"/>
      <c r="F81" s="36"/>
      <c r="G81" s="29"/>
      <c r="H81" s="135" t="str">
        <f t="shared" si="9"/>
        <v/>
      </c>
      <c r="I81" s="135"/>
      <c r="J81" s="135"/>
      <c r="K81" s="136"/>
      <c r="M81" s="26">
        <f t="shared" si="0"/>
        <v>0</v>
      </c>
      <c r="N81" s="26">
        <f t="shared" si="1"/>
        <v>0</v>
      </c>
      <c r="O81" s="26">
        <f t="shared" si="2"/>
        <v>0</v>
      </c>
      <c r="P81" s="27" t="str">
        <f t="shared" si="3"/>
        <v/>
      </c>
      <c r="Q81" s="27" t="str">
        <f t="shared" si="4"/>
        <v xml:space="preserve"> </v>
      </c>
      <c r="R81" s="27" t="str">
        <f t="shared" si="5"/>
        <v/>
      </c>
      <c r="S81" s="27" t="str">
        <f t="shared" si="6"/>
        <v/>
      </c>
      <c r="T81" s="27" t="str">
        <f t="shared" si="7"/>
        <v/>
      </c>
      <c r="U81" s="27" t="str">
        <f t="shared" si="8"/>
        <v/>
      </c>
    </row>
    <row r="82" spans="1:21" ht="37.5" customHeight="1">
      <c r="A82" s="5">
        <v>55</v>
      </c>
      <c r="B82" s="32"/>
      <c r="C82" s="35"/>
      <c r="D82" s="35"/>
      <c r="E82" s="35"/>
      <c r="F82" s="36"/>
      <c r="G82" s="29"/>
      <c r="H82" s="135" t="str">
        <f t="shared" si="9"/>
        <v/>
      </c>
      <c r="I82" s="135"/>
      <c r="J82" s="135"/>
      <c r="K82" s="136"/>
      <c r="M82" s="26">
        <f t="shared" si="0"/>
        <v>0</v>
      </c>
      <c r="N82" s="26">
        <f t="shared" si="1"/>
        <v>0</v>
      </c>
      <c r="O82" s="26">
        <f t="shared" si="2"/>
        <v>0</v>
      </c>
      <c r="P82" s="27" t="str">
        <f t="shared" si="3"/>
        <v/>
      </c>
      <c r="Q82" s="27" t="str">
        <f t="shared" si="4"/>
        <v xml:space="preserve"> </v>
      </c>
      <c r="R82" s="27" t="str">
        <f t="shared" si="5"/>
        <v/>
      </c>
      <c r="S82" s="27" t="str">
        <f t="shared" si="6"/>
        <v/>
      </c>
      <c r="T82" s="27" t="str">
        <f t="shared" si="7"/>
        <v/>
      </c>
      <c r="U82" s="27" t="str">
        <f t="shared" si="8"/>
        <v/>
      </c>
    </row>
    <row r="83" spans="1:21" ht="37.5" customHeight="1">
      <c r="A83" s="5">
        <v>56</v>
      </c>
      <c r="B83" s="32"/>
      <c r="C83" s="35"/>
      <c r="D83" s="35"/>
      <c r="E83" s="35"/>
      <c r="F83" s="36"/>
      <c r="G83" s="29"/>
      <c r="H83" s="135" t="str">
        <f t="shared" si="9"/>
        <v/>
      </c>
      <c r="I83" s="135"/>
      <c r="J83" s="135"/>
      <c r="K83" s="136"/>
      <c r="M83" s="26">
        <f t="shared" si="0"/>
        <v>0</v>
      </c>
      <c r="N83" s="26">
        <f t="shared" si="1"/>
        <v>0</v>
      </c>
      <c r="O83" s="26">
        <f t="shared" si="2"/>
        <v>0</v>
      </c>
      <c r="P83" s="27" t="str">
        <f t="shared" si="3"/>
        <v/>
      </c>
      <c r="Q83" s="27" t="str">
        <f t="shared" si="4"/>
        <v xml:space="preserve"> </v>
      </c>
      <c r="R83" s="27" t="str">
        <f t="shared" si="5"/>
        <v/>
      </c>
      <c r="S83" s="27" t="str">
        <f t="shared" si="6"/>
        <v/>
      </c>
      <c r="T83" s="27" t="str">
        <f t="shared" si="7"/>
        <v/>
      </c>
      <c r="U83" s="27" t="str">
        <f t="shared" si="8"/>
        <v/>
      </c>
    </row>
    <row r="84" spans="1:21" ht="37.5" customHeight="1">
      <c r="A84" s="5">
        <v>57</v>
      </c>
      <c r="B84" s="32"/>
      <c r="C84" s="35"/>
      <c r="D84" s="35"/>
      <c r="E84" s="35"/>
      <c r="F84" s="36"/>
      <c r="G84" s="29"/>
      <c r="H84" s="135" t="str">
        <f t="shared" si="9"/>
        <v/>
      </c>
      <c r="I84" s="135"/>
      <c r="J84" s="135"/>
      <c r="K84" s="136"/>
      <c r="M84" s="26">
        <f t="shared" si="0"/>
        <v>0</v>
      </c>
      <c r="N84" s="26">
        <f t="shared" si="1"/>
        <v>0</v>
      </c>
      <c r="O84" s="26">
        <f t="shared" si="2"/>
        <v>0</v>
      </c>
      <c r="P84" s="27" t="str">
        <f t="shared" si="3"/>
        <v/>
      </c>
      <c r="Q84" s="27" t="str">
        <f t="shared" si="4"/>
        <v xml:space="preserve"> </v>
      </c>
      <c r="R84" s="27" t="str">
        <f t="shared" si="5"/>
        <v/>
      </c>
      <c r="S84" s="27" t="str">
        <f t="shared" si="6"/>
        <v/>
      </c>
      <c r="T84" s="27" t="str">
        <f t="shared" si="7"/>
        <v/>
      </c>
      <c r="U84" s="27" t="str">
        <f t="shared" si="8"/>
        <v/>
      </c>
    </row>
    <row r="85" spans="1:21" ht="37.5" customHeight="1">
      <c r="A85" s="5">
        <v>58</v>
      </c>
      <c r="B85" s="32"/>
      <c r="C85" s="35"/>
      <c r="D85" s="35"/>
      <c r="E85" s="35"/>
      <c r="F85" s="36"/>
      <c r="G85" s="29"/>
      <c r="H85" s="135" t="str">
        <f t="shared" si="9"/>
        <v/>
      </c>
      <c r="I85" s="135"/>
      <c r="J85" s="135"/>
      <c r="K85" s="136"/>
      <c r="M85" s="26">
        <f t="shared" si="0"/>
        <v>0</v>
      </c>
      <c r="N85" s="26">
        <f t="shared" si="1"/>
        <v>0</v>
      </c>
      <c r="O85" s="26">
        <f t="shared" si="2"/>
        <v>0</v>
      </c>
      <c r="P85" s="27" t="str">
        <f t="shared" si="3"/>
        <v/>
      </c>
      <c r="Q85" s="27" t="str">
        <f t="shared" si="4"/>
        <v xml:space="preserve"> </v>
      </c>
      <c r="R85" s="27" t="str">
        <f t="shared" si="5"/>
        <v/>
      </c>
      <c r="S85" s="27" t="str">
        <f t="shared" si="6"/>
        <v/>
      </c>
      <c r="T85" s="27" t="str">
        <f t="shared" si="7"/>
        <v/>
      </c>
      <c r="U85" s="27" t="str">
        <f t="shared" si="8"/>
        <v/>
      </c>
    </row>
    <row r="86" spans="1:21" ht="37.5" customHeight="1">
      <c r="A86" s="5">
        <v>59</v>
      </c>
      <c r="B86" s="32"/>
      <c r="C86" s="35"/>
      <c r="D86" s="35"/>
      <c r="E86" s="35"/>
      <c r="F86" s="36"/>
      <c r="G86" s="29"/>
      <c r="H86" s="135" t="str">
        <f t="shared" si="9"/>
        <v/>
      </c>
      <c r="I86" s="135"/>
      <c r="J86" s="135"/>
      <c r="K86" s="136"/>
      <c r="M86" s="26">
        <f t="shared" si="0"/>
        <v>0</v>
      </c>
      <c r="N86" s="26">
        <f t="shared" si="1"/>
        <v>0</v>
      </c>
      <c r="O86" s="26">
        <f t="shared" si="2"/>
        <v>0</v>
      </c>
      <c r="P86" s="27" t="str">
        <f t="shared" si="3"/>
        <v/>
      </c>
      <c r="Q86" s="27" t="str">
        <f t="shared" si="4"/>
        <v xml:space="preserve"> </v>
      </c>
      <c r="R86" s="27" t="str">
        <f t="shared" si="5"/>
        <v/>
      </c>
      <c r="S86" s="27" t="str">
        <f t="shared" si="6"/>
        <v/>
      </c>
      <c r="T86" s="27" t="str">
        <f t="shared" si="7"/>
        <v/>
      </c>
      <c r="U86" s="27" t="str">
        <f t="shared" si="8"/>
        <v/>
      </c>
    </row>
    <row r="87" spans="1:21" ht="37.5" customHeight="1">
      <c r="A87" s="5">
        <v>60</v>
      </c>
      <c r="B87" s="32"/>
      <c r="C87" s="35"/>
      <c r="D87" s="35"/>
      <c r="E87" s="35"/>
      <c r="F87" s="36"/>
      <c r="G87" s="29"/>
      <c r="H87" s="135" t="str">
        <f t="shared" si="9"/>
        <v/>
      </c>
      <c r="I87" s="135"/>
      <c r="J87" s="135"/>
      <c r="K87" s="136"/>
      <c r="M87" s="26">
        <f t="shared" si="0"/>
        <v>0</v>
      </c>
      <c r="N87" s="26">
        <f t="shared" si="1"/>
        <v>0</v>
      </c>
      <c r="O87" s="26">
        <f t="shared" si="2"/>
        <v>0</v>
      </c>
      <c r="P87" s="27" t="str">
        <f t="shared" si="3"/>
        <v/>
      </c>
      <c r="Q87" s="27" t="str">
        <f t="shared" si="4"/>
        <v xml:space="preserve"> </v>
      </c>
      <c r="R87" s="27" t="str">
        <f t="shared" si="5"/>
        <v/>
      </c>
      <c r="S87" s="27" t="str">
        <f t="shared" si="6"/>
        <v/>
      </c>
      <c r="T87" s="27" t="str">
        <f t="shared" si="7"/>
        <v/>
      </c>
      <c r="U87" s="27" t="str">
        <f t="shared" si="8"/>
        <v/>
      </c>
    </row>
    <row r="88" spans="1:21" ht="37.5" customHeight="1">
      <c r="A88" s="5">
        <v>61</v>
      </c>
      <c r="B88" s="32"/>
      <c r="C88" s="35"/>
      <c r="D88" s="35"/>
      <c r="E88" s="35"/>
      <c r="F88" s="36"/>
      <c r="G88" s="29"/>
      <c r="H88" s="135" t="str">
        <f t="shared" si="9"/>
        <v/>
      </c>
      <c r="I88" s="135"/>
      <c r="J88" s="135"/>
      <c r="K88" s="136"/>
      <c r="M88" s="26">
        <f t="shared" si="0"/>
        <v>0</v>
      </c>
      <c r="N88" s="26">
        <f t="shared" si="1"/>
        <v>0</v>
      </c>
      <c r="O88" s="26">
        <f t="shared" si="2"/>
        <v>0</v>
      </c>
      <c r="P88" s="27" t="str">
        <f t="shared" si="3"/>
        <v/>
      </c>
      <c r="Q88" s="27" t="str">
        <f t="shared" si="4"/>
        <v xml:space="preserve"> </v>
      </c>
      <c r="R88" s="27" t="str">
        <f t="shared" si="5"/>
        <v/>
      </c>
      <c r="S88" s="27" t="str">
        <f t="shared" si="6"/>
        <v/>
      </c>
      <c r="T88" s="27" t="str">
        <f t="shared" si="7"/>
        <v/>
      </c>
      <c r="U88" s="27" t="str">
        <f t="shared" si="8"/>
        <v/>
      </c>
    </row>
    <row r="89" spans="1:21" ht="37.5" customHeight="1">
      <c r="A89" s="5">
        <v>62</v>
      </c>
      <c r="B89" s="32"/>
      <c r="C89" s="35"/>
      <c r="D89" s="35"/>
      <c r="E89" s="35"/>
      <c r="F89" s="36"/>
      <c r="G89" s="29"/>
      <c r="H89" s="135" t="str">
        <f t="shared" si="9"/>
        <v/>
      </c>
      <c r="I89" s="135"/>
      <c r="J89" s="135"/>
      <c r="K89" s="136"/>
      <c r="M89" s="26">
        <f t="shared" si="0"/>
        <v>0</v>
      </c>
      <c r="N89" s="26">
        <f t="shared" si="1"/>
        <v>0</v>
      </c>
      <c r="O89" s="26">
        <f t="shared" si="2"/>
        <v>0</v>
      </c>
      <c r="P89" s="27" t="str">
        <f t="shared" si="3"/>
        <v/>
      </c>
      <c r="Q89" s="27" t="str">
        <f t="shared" si="4"/>
        <v xml:space="preserve"> </v>
      </c>
      <c r="R89" s="27" t="str">
        <f t="shared" si="5"/>
        <v/>
      </c>
      <c r="S89" s="27" t="str">
        <f t="shared" si="6"/>
        <v/>
      </c>
      <c r="T89" s="27" t="str">
        <f t="shared" si="7"/>
        <v/>
      </c>
      <c r="U89" s="27" t="str">
        <f t="shared" si="8"/>
        <v/>
      </c>
    </row>
    <row r="90" spans="1:21" ht="37.5" customHeight="1">
      <c r="A90" s="5">
        <v>63</v>
      </c>
      <c r="B90" s="32"/>
      <c r="C90" s="35"/>
      <c r="D90" s="35"/>
      <c r="E90" s="35"/>
      <c r="F90" s="36"/>
      <c r="G90" s="29"/>
      <c r="H90" s="135" t="str">
        <f t="shared" si="9"/>
        <v/>
      </c>
      <c r="I90" s="135"/>
      <c r="J90" s="135"/>
      <c r="K90" s="136"/>
      <c r="M90" s="26">
        <f t="shared" si="0"/>
        <v>0</v>
      </c>
      <c r="N90" s="26">
        <f t="shared" si="1"/>
        <v>0</v>
      </c>
      <c r="O90" s="26">
        <f t="shared" si="2"/>
        <v>0</v>
      </c>
      <c r="P90" s="27" t="str">
        <f t="shared" si="3"/>
        <v/>
      </c>
      <c r="Q90" s="27" t="str">
        <f t="shared" si="4"/>
        <v xml:space="preserve"> </v>
      </c>
      <c r="R90" s="27" t="str">
        <f t="shared" si="5"/>
        <v/>
      </c>
      <c r="S90" s="27" t="str">
        <f t="shared" si="6"/>
        <v/>
      </c>
      <c r="T90" s="27" t="str">
        <f t="shared" si="7"/>
        <v/>
      </c>
      <c r="U90" s="27" t="str">
        <f t="shared" si="8"/>
        <v/>
      </c>
    </row>
    <row r="91" spans="1:21" ht="37.5" customHeight="1">
      <c r="A91" s="5">
        <v>64</v>
      </c>
      <c r="B91" s="32"/>
      <c r="C91" s="35"/>
      <c r="D91" s="35"/>
      <c r="E91" s="35"/>
      <c r="F91" s="36"/>
      <c r="G91" s="29"/>
      <c r="H91" s="135" t="str">
        <f t="shared" si="9"/>
        <v/>
      </c>
      <c r="I91" s="135"/>
      <c r="J91" s="135"/>
      <c r="K91" s="136"/>
      <c r="M91" s="26">
        <f t="shared" si="0"/>
        <v>0</v>
      </c>
      <c r="N91" s="26">
        <f t="shared" si="1"/>
        <v>0</v>
      </c>
      <c r="O91" s="26">
        <f t="shared" si="2"/>
        <v>0</v>
      </c>
      <c r="P91" s="27" t="str">
        <f t="shared" si="3"/>
        <v/>
      </c>
      <c r="Q91" s="27" t="str">
        <f t="shared" si="4"/>
        <v xml:space="preserve"> </v>
      </c>
      <c r="R91" s="27" t="str">
        <f t="shared" si="5"/>
        <v/>
      </c>
      <c r="S91" s="27" t="str">
        <f t="shared" si="6"/>
        <v/>
      </c>
      <c r="T91" s="27" t="str">
        <f t="shared" si="7"/>
        <v/>
      </c>
      <c r="U91" s="27" t="str">
        <f t="shared" si="8"/>
        <v/>
      </c>
    </row>
    <row r="92" spans="1:21" ht="37.5" customHeight="1">
      <c r="A92" s="5">
        <v>65</v>
      </c>
      <c r="B92" s="32"/>
      <c r="C92" s="35"/>
      <c r="D92" s="35"/>
      <c r="E92" s="35"/>
      <c r="F92" s="36"/>
      <c r="G92" s="29"/>
      <c r="H92" s="135" t="str">
        <f t="shared" si="9"/>
        <v/>
      </c>
      <c r="I92" s="135"/>
      <c r="J92" s="135"/>
      <c r="K92" s="136"/>
      <c r="M92" s="26">
        <f t="shared" si="0"/>
        <v>0</v>
      </c>
      <c r="N92" s="26">
        <f t="shared" si="1"/>
        <v>0</v>
      </c>
      <c r="O92" s="26">
        <f t="shared" si="2"/>
        <v>0</v>
      </c>
      <c r="P92" s="27" t="str">
        <f t="shared" si="3"/>
        <v/>
      </c>
      <c r="Q92" s="27" t="str">
        <f t="shared" si="4"/>
        <v xml:space="preserve"> </v>
      </c>
      <c r="R92" s="27" t="str">
        <f t="shared" si="5"/>
        <v/>
      </c>
      <c r="S92" s="27" t="str">
        <f t="shared" si="6"/>
        <v/>
      </c>
      <c r="T92" s="27" t="str">
        <f t="shared" si="7"/>
        <v/>
      </c>
      <c r="U92" s="27" t="str">
        <f t="shared" si="8"/>
        <v/>
      </c>
    </row>
    <row r="93" spans="1:21" ht="37.5" customHeight="1">
      <c r="A93" s="5">
        <v>66</v>
      </c>
      <c r="B93" s="32"/>
      <c r="C93" s="35"/>
      <c r="D93" s="35"/>
      <c r="E93" s="35"/>
      <c r="F93" s="36"/>
      <c r="G93" s="29"/>
      <c r="H93" s="135" t="str">
        <f t="shared" si="9"/>
        <v/>
      </c>
      <c r="I93" s="135"/>
      <c r="J93" s="135"/>
      <c r="K93" s="136"/>
      <c r="M93" s="26">
        <f t="shared" ref="M93:M156" si="10">LEN($B93)</f>
        <v>0</v>
      </c>
      <c r="N93" s="26">
        <f t="shared" ref="N93:N156" si="11">LEN($C93)</f>
        <v>0</v>
      </c>
      <c r="O93" s="26">
        <f t="shared" ref="O93:O156" si="12">$M93+$N93</f>
        <v>0</v>
      </c>
      <c r="P93" s="27" t="str">
        <f t="shared" ref="P93:P156" si="13">$B93&amp;IF($O93=2,"　 ",IF($O93=3,"　",IF($O93=4," ",IF($O93&lt;10,""))))&amp;$C93</f>
        <v/>
      </c>
      <c r="Q93" s="27" t="str">
        <f t="shared" ref="Q93:Q156" si="14">$D93&amp;" "&amp;$E93</f>
        <v xml:space="preserve"> </v>
      </c>
      <c r="R93" s="27" t="str">
        <f t="shared" ref="R93:R156" si="15">IF($F93="","",$F93)</f>
        <v/>
      </c>
      <c r="S93" s="27" t="str">
        <f t="shared" ref="S93:S156" si="16">IF($G93="","",$G93)</f>
        <v/>
      </c>
      <c r="T93" s="27" t="str">
        <f t="shared" ref="T93:T156" si="17">IF($B93="","",$B$10)</f>
        <v/>
      </c>
      <c r="U93" s="27" t="str">
        <f t="shared" ref="U93:U156" si="18">IF($H93="","",$H93)</f>
        <v/>
      </c>
    </row>
    <row r="94" spans="1:21" ht="37.5" customHeight="1">
      <c r="A94" s="5">
        <v>67</v>
      </c>
      <c r="B94" s="32"/>
      <c r="C94" s="35"/>
      <c r="D94" s="35"/>
      <c r="E94" s="35"/>
      <c r="F94" s="36"/>
      <c r="G94" s="29"/>
      <c r="H94" s="135" t="str">
        <f t="shared" ref="H94:H157" si="19">IF($B94="","",$B$17)</f>
        <v/>
      </c>
      <c r="I94" s="135"/>
      <c r="J94" s="135"/>
      <c r="K94" s="136"/>
      <c r="M94" s="26">
        <f t="shared" si="10"/>
        <v>0</v>
      </c>
      <c r="N94" s="26">
        <f t="shared" si="11"/>
        <v>0</v>
      </c>
      <c r="O94" s="26">
        <f t="shared" si="12"/>
        <v>0</v>
      </c>
      <c r="P94" s="27" t="str">
        <f t="shared" si="13"/>
        <v/>
      </c>
      <c r="Q94" s="27" t="str">
        <f t="shared" si="14"/>
        <v xml:space="preserve"> </v>
      </c>
      <c r="R94" s="27" t="str">
        <f t="shared" si="15"/>
        <v/>
      </c>
      <c r="S94" s="27" t="str">
        <f t="shared" si="16"/>
        <v/>
      </c>
      <c r="T94" s="27" t="str">
        <f t="shared" si="17"/>
        <v/>
      </c>
      <c r="U94" s="27" t="str">
        <f t="shared" si="18"/>
        <v/>
      </c>
    </row>
    <row r="95" spans="1:21" ht="37.5" customHeight="1">
      <c r="A95" s="5">
        <v>68</v>
      </c>
      <c r="B95" s="32"/>
      <c r="C95" s="35"/>
      <c r="D95" s="35"/>
      <c r="E95" s="35"/>
      <c r="F95" s="36"/>
      <c r="G95" s="29"/>
      <c r="H95" s="135" t="str">
        <f t="shared" si="19"/>
        <v/>
      </c>
      <c r="I95" s="135"/>
      <c r="J95" s="135"/>
      <c r="K95" s="136"/>
      <c r="M95" s="26">
        <f t="shared" si="10"/>
        <v>0</v>
      </c>
      <c r="N95" s="26">
        <f t="shared" si="11"/>
        <v>0</v>
      </c>
      <c r="O95" s="26">
        <f t="shared" si="12"/>
        <v>0</v>
      </c>
      <c r="P95" s="27" t="str">
        <f t="shared" si="13"/>
        <v/>
      </c>
      <c r="Q95" s="27" t="str">
        <f t="shared" si="14"/>
        <v xml:space="preserve"> </v>
      </c>
      <c r="R95" s="27" t="str">
        <f t="shared" si="15"/>
        <v/>
      </c>
      <c r="S95" s="27" t="str">
        <f t="shared" si="16"/>
        <v/>
      </c>
      <c r="T95" s="27" t="str">
        <f t="shared" si="17"/>
        <v/>
      </c>
      <c r="U95" s="27" t="str">
        <f t="shared" si="18"/>
        <v/>
      </c>
    </row>
    <row r="96" spans="1:21" ht="37.5" customHeight="1">
      <c r="A96" s="5">
        <v>69</v>
      </c>
      <c r="B96" s="32"/>
      <c r="C96" s="35"/>
      <c r="D96" s="35"/>
      <c r="E96" s="35"/>
      <c r="F96" s="36"/>
      <c r="G96" s="29"/>
      <c r="H96" s="135" t="str">
        <f t="shared" si="19"/>
        <v/>
      </c>
      <c r="I96" s="135"/>
      <c r="J96" s="135"/>
      <c r="K96" s="136"/>
      <c r="M96" s="26">
        <f t="shared" si="10"/>
        <v>0</v>
      </c>
      <c r="N96" s="26">
        <f t="shared" si="11"/>
        <v>0</v>
      </c>
      <c r="O96" s="26">
        <f t="shared" si="12"/>
        <v>0</v>
      </c>
      <c r="P96" s="27" t="str">
        <f t="shared" si="13"/>
        <v/>
      </c>
      <c r="Q96" s="27" t="str">
        <f t="shared" si="14"/>
        <v xml:space="preserve"> </v>
      </c>
      <c r="R96" s="27" t="str">
        <f t="shared" si="15"/>
        <v/>
      </c>
      <c r="S96" s="27" t="str">
        <f t="shared" si="16"/>
        <v/>
      </c>
      <c r="T96" s="27" t="str">
        <f t="shared" si="17"/>
        <v/>
      </c>
      <c r="U96" s="27" t="str">
        <f t="shared" si="18"/>
        <v/>
      </c>
    </row>
    <row r="97" spans="1:21" ht="37.5" customHeight="1">
      <c r="A97" s="5">
        <v>70</v>
      </c>
      <c r="B97" s="32"/>
      <c r="C97" s="35"/>
      <c r="D97" s="35"/>
      <c r="E97" s="35"/>
      <c r="F97" s="36"/>
      <c r="G97" s="29"/>
      <c r="H97" s="135" t="str">
        <f t="shared" si="19"/>
        <v/>
      </c>
      <c r="I97" s="135"/>
      <c r="J97" s="135"/>
      <c r="K97" s="136"/>
      <c r="M97" s="26">
        <f t="shared" si="10"/>
        <v>0</v>
      </c>
      <c r="N97" s="26">
        <f t="shared" si="11"/>
        <v>0</v>
      </c>
      <c r="O97" s="26">
        <f t="shared" si="12"/>
        <v>0</v>
      </c>
      <c r="P97" s="27" t="str">
        <f t="shared" si="13"/>
        <v/>
      </c>
      <c r="Q97" s="27" t="str">
        <f t="shared" si="14"/>
        <v xml:space="preserve"> </v>
      </c>
      <c r="R97" s="27" t="str">
        <f t="shared" si="15"/>
        <v/>
      </c>
      <c r="S97" s="27" t="str">
        <f t="shared" si="16"/>
        <v/>
      </c>
      <c r="T97" s="27" t="str">
        <f t="shared" si="17"/>
        <v/>
      </c>
      <c r="U97" s="27" t="str">
        <f t="shared" si="18"/>
        <v/>
      </c>
    </row>
    <row r="98" spans="1:21" ht="37.5" customHeight="1">
      <c r="A98" s="5">
        <v>71</v>
      </c>
      <c r="B98" s="32"/>
      <c r="C98" s="35"/>
      <c r="D98" s="35"/>
      <c r="E98" s="35"/>
      <c r="F98" s="36"/>
      <c r="G98" s="29"/>
      <c r="H98" s="135" t="str">
        <f t="shared" si="19"/>
        <v/>
      </c>
      <c r="I98" s="135"/>
      <c r="J98" s="135"/>
      <c r="K98" s="136"/>
      <c r="M98" s="26">
        <f t="shared" si="10"/>
        <v>0</v>
      </c>
      <c r="N98" s="26">
        <f t="shared" si="11"/>
        <v>0</v>
      </c>
      <c r="O98" s="26">
        <f t="shared" si="12"/>
        <v>0</v>
      </c>
      <c r="P98" s="27" t="str">
        <f t="shared" si="13"/>
        <v/>
      </c>
      <c r="Q98" s="27" t="str">
        <f t="shared" si="14"/>
        <v xml:space="preserve"> </v>
      </c>
      <c r="R98" s="27" t="str">
        <f t="shared" si="15"/>
        <v/>
      </c>
      <c r="S98" s="27" t="str">
        <f t="shared" si="16"/>
        <v/>
      </c>
      <c r="T98" s="27" t="str">
        <f t="shared" si="17"/>
        <v/>
      </c>
      <c r="U98" s="27" t="str">
        <f t="shared" si="18"/>
        <v/>
      </c>
    </row>
    <row r="99" spans="1:21" ht="37.5" customHeight="1">
      <c r="A99" s="5">
        <v>72</v>
      </c>
      <c r="B99" s="32"/>
      <c r="C99" s="35"/>
      <c r="D99" s="35"/>
      <c r="E99" s="35"/>
      <c r="F99" s="36"/>
      <c r="G99" s="29"/>
      <c r="H99" s="135" t="str">
        <f t="shared" si="19"/>
        <v/>
      </c>
      <c r="I99" s="135"/>
      <c r="J99" s="135"/>
      <c r="K99" s="136"/>
      <c r="M99" s="26">
        <f t="shared" si="10"/>
        <v>0</v>
      </c>
      <c r="N99" s="26">
        <f t="shared" si="11"/>
        <v>0</v>
      </c>
      <c r="O99" s="26">
        <f t="shared" si="12"/>
        <v>0</v>
      </c>
      <c r="P99" s="27" t="str">
        <f t="shared" si="13"/>
        <v/>
      </c>
      <c r="Q99" s="27" t="str">
        <f t="shared" si="14"/>
        <v xml:space="preserve"> </v>
      </c>
      <c r="R99" s="27" t="str">
        <f t="shared" si="15"/>
        <v/>
      </c>
      <c r="S99" s="27" t="str">
        <f t="shared" si="16"/>
        <v/>
      </c>
      <c r="T99" s="27" t="str">
        <f t="shared" si="17"/>
        <v/>
      </c>
      <c r="U99" s="27" t="str">
        <f t="shared" si="18"/>
        <v/>
      </c>
    </row>
    <row r="100" spans="1:21" ht="37.5" customHeight="1">
      <c r="A100" s="5">
        <v>73</v>
      </c>
      <c r="B100" s="32"/>
      <c r="C100" s="35"/>
      <c r="D100" s="35"/>
      <c r="E100" s="35"/>
      <c r="F100" s="36"/>
      <c r="G100" s="29"/>
      <c r="H100" s="135" t="str">
        <f t="shared" si="19"/>
        <v/>
      </c>
      <c r="I100" s="135"/>
      <c r="J100" s="135"/>
      <c r="K100" s="136"/>
      <c r="M100" s="26">
        <f t="shared" si="10"/>
        <v>0</v>
      </c>
      <c r="N100" s="26">
        <f t="shared" si="11"/>
        <v>0</v>
      </c>
      <c r="O100" s="26">
        <f t="shared" si="12"/>
        <v>0</v>
      </c>
      <c r="P100" s="27" t="str">
        <f t="shared" si="13"/>
        <v/>
      </c>
      <c r="Q100" s="27" t="str">
        <f t="shared" si="14"/>
        <v xml:space="preserve"> </v>
      </c>
      <c r="R100" s="27" t="str">
        <f t="shared" si="15"/>
        <v/>
      </c>
      <c r="S100" s="27" t="str">
        <f t="shared" si="16"/>
        <v/>
      </c>
      <c r="T100" s="27" t="str">
        <f t="shared" si="17"/>
        <v/>
      </c>
      <c r="U100" s="27" t="str">
        <f t="shared" si="18"/>
        <v/>
      </c>
    </row>
    <row r="101" spans="1:21" ht="37.5" customHeight="1">
      <c r="A101" s="5">
        <v>74</v>
      </c>
      <c r="B101" s="32"/>
      <c r="C101" s="35"/>
      <c r="D101" s="35"/>
      <c r="E101" s="35"/>
      <c r="F101" s="36"/>
      <c r="G101" s="29"/>
      <c r="H101" s="135" t="str">
        <f t="shared" si="19"/>
        <v/>
      </c>
      <c r="I101" s="135"/>
      <c r="J101" s="135"/>
      <c r="K101" s="136"/>
      <c r="M101" s="26">
        <f t="shared" si="10"/>
        <v>0</v>
      </c>
      <c r="N101" s="26">
        <f t="shared" si="11"/>
        <v>0</v>
      </c>
      <c r="O101" s="26">
        <f t="shared" si="12"/>
        <v>0</v>
      </c>
      <c r="P101" s="27" t="str">
        <f t="shared" si="13"/>
        <v/>
      </c>
      <c r="Q101" s="27" t="str">
        <f t="shared" si="14"/>
        <v xml:space="preserve"> </v>
      </c>
      <c r="R101" s="27" t="str">
        <f t="shared" si="15"/>
        <v/>
      </c>
      <c r="S101" s="27" t="str">
        <f t="shared" si="16"/>
        <v/>
      </c>
      <c r="T101" s="27" t="str">
        <f t="shared" si="17"/>
        <v/>
      </c>
      <c r="U101" s="27" t="str">
        <f t="shared" si="18"/>
        <v/>
      </c>
    </row>
    <row r="102" spans="1:21" ht="37.5" customHeight="1">
      <c r="A102" s="5">
        <v>75</v>
      </c>
      <c r="B102" s="32"/>
      <c r="C102" s="35"/>
      <c r="D102" s="35"/>
      <c r="E102" s="35"/>
      <c r="F102" s="36"/>
      <c r="G102" s="29"/>
      <c r="H102" s="135" t="str">
        <f t="shared" si="19"/>
        <v/>
      </c>
      <c r="I102" s="135"/>
      <c r="J102" s="135"/>
      <c r="K102" s="136"/>
      <c r="M102" s="26">
        <f t="shared" si="10"/>
        <v>0</v>
      </c>
      <c r="N102" s="26">
        <f t="shared" si="11"/>
        <v>0</v>
      </c>
      <c r="O102" s="26">
        <f t="shared" si="12"/>
        <v>0</v>
      </c>
      <c r="P102" s="27" t="str">
        <f t="shared" si="13"/>
        <v/>
      </c>
      <c r="Q102" s="27" t="str">
        <f t="shared" si="14"/>
        <v xml:space="preserve"> </v>
      </c>
      <c r="R102" s="27" t="str">
        <f t="shared" si="15"/>
        <v/>
      </c>
      <c r="S102" s="27" t="str">
        <f t="shared" si="16"/>
        <v/>
      </c>
      <c r="T102" s="27" t="str">
        <f t="shared" si="17"/>
        <v/>
      </c>
      <c r="U102" s="27" t="str">
        <f t="shared" si="18"/>
        <v/>
      </c>
    </row>
    <row r="103" spans="1:21" ht="37.5" customHeight="1">
      <c r="A103" s="5">
        <v>76</v>
      </c>
      <c r="B103" s="32"/>
      <c r="C103" s="35"/>
      <c r="D103" s="35"/>
      <c r="E103" s="35"/>
      <c r="F103" s="36"/>
      <c r="G103" s="29"/>
      <c r="H103" s="135" t="str">
        <f t="shared" si="19"/>
        <v/>
      </c>
      <c r="I103" s="135"/>
      <c r="J103" s="135"/>
      <c r="K103" s="136"/>
      <c r="M103" s="26">
        <f t="shared" si="10"/>
        <v>0</v>
      </c>
      <c r="N103" s="26">
        <f t="shared" si="11"/>
        <v>0</v>
      </c>
      <c r="O103" s="26">
        <f t="shared" si="12"/>
        <v>0</v>
      </c>
      <c r="P103" s="27" t="str">
        <f t="shared" si="13"/>
        <v/>
      </c>
      <c r="Q103" s="27" t="str">
        <f t="shared" si="14"/>
        <v xml:space="preserve"> </v>
      </c>
      <c r="R103" s="27" t="str">
        <f t="shared" si="15"/>
        <v/>
      </c>
      <c r="S103" s="27" t="str">
        <f t="shared" si="16"/>
        <v/>
      </c>
      <c r="T103" s="27" t="str">
        <f t="shared" si="17"/>
        <v/>
      </c>
      <c r="U103" s="27" t="str">
        <f t="shared" si="18"/>
        <v/>
      </c>
    </row>
    <row r="104" spans="1:21" ht="37.5" customHeight="1">
      <c r="A104" s="5">
        <v>77</v>
      </c>
      <c r="B104" s="32"/>
      <c r="C104" s="35"/>
      <c r="D104" s="35"/>
      <c r="E104" s="35"/>
      <c r="F104" s="36"/>
      <c r="G104" s="29"/>
      <c r="H104" s="135" t="str">
        <f t="shared" si="19"/>
        <v/>
      </c>
      <c r="I104" s="135"/>
      <c r="J104" s="135"/>
      <c r="K104" s="136"/>
      <c r="M104" s="26">
        <f t="shared" si="10"/>
        <v>0</v>
      </c>
      <c r="N104" s="26">
        <f t="shared" si="11"/>
        <v>0</v>
      </c>
      <c r="O104" s="26">
        <f t="shared" si="12"/>
        <v>0</v>
      </c>
      <c r="P104" s="27" t="str">
        <f t="shared" si="13"/>
        <v/>
      </c>
      <c r="Q104" s="27" t="str">
        <f t="shared" si="14"/>
        <v xml:space="preserve"> </v>
      </c>
      <c r="R104" s="27" t="str">
        <f t="shared" si="15"/>
        <v/>
      </c>
      <c r="S104" s="27" t="str">
        <f t="shared" si="16"/>
        <v/>
      </c>
      <c r="T104" s="27" t="str">
        <f t="shared" si="17"/>
        <v/>
      </c>
      <c r="U104" s="27" t="str">
        <f t="shared" si="18"/>
        <v/>
      </c>
    </row>
    <row r="105" spans="1:21" ht="37.5" customHeight="1">
      <c r="A105" s="5">
        <v>78</v>
      </c>
      <c r="B105" s="32"/>
      <c r="C105" s="35"/>
      <c r="D105" s="35"/>
      <c r="E105" s="35"/>
      <c r="F105" s="36"/>
      <c r="G105" s="29"/>
      <c r="H105" s="135" t="str">
        <f t="shared" si="19"/>
        <v/>
      </c>
      <c r="I105" s="135"/>
      <c r="J105" s="135"/>
      <c r="K105" s="136"/>
      <c r="M105" s="26">
        <f t="shared" si="10"/>
        <v>0</v>
      </c>
      <c r="N105" s="26">
        <f t="shared" si="11"/>
        <v>0</v>
      </c>
      <c r="O105" s="26">
        <f t="shared" si="12"/>
        <v>0</v>
      </c>
      <c r="P105" s="27" t="str">
        <f t="shared" si="13"/>
        <v/>
      </c>
      <c r="Q105" s="27" t="str">
        <f t="shared" si="14"/>
        <v xml:space="preserve"> </v>
      </c>
      <c r="R105" s="27" t="str">
        <f t="shared" si="15"/>
        <v/>
      </c>
      <c r="S105" s="27" t="str">
        <f t="shared" si="16"/>
        <v/>
      </c>
      <c r="T105" s="27" t="str">
        <f t="shared" si="17"/>
        <v/>
      </c>
      <c r="U105" s="27" t="str">
        <f t="shared" si="18"/>
        <v/>
      </c>
    </row>
    <row r="106" spans="1:21" ht="37.5" customHeight="1">
      <c r="A106" s="5">
        <v>79</v>
      </c>
      <c r="B106" s="32"/>
      <c r="C106" s="35"/>
      <c r="D106" s="35"/>
      <c r="E106" s="35"/>
      <c r="F106" s="36"/>
      <c r="G106" s="29"/>
      <c r="H106" s="135" t="str">
        <f t="shared" si="19"/>
        <v/>
      </c>
      <c r="I106" s="135"/>
      <c r="J106" s="135"/>
      <c r="K106" s="136"/>
      <c r="M106" s="26">
        <f t="shared" si="10"/>
        <v>0</v>
      </c>
      <c r="N106" s="26">
        <f t="shared" si="11"/>
        <v>0</v>
      </c>
      <c r="O106" s="26">
        <f t="shared" si="12"/>
        <v>0</v>
      </c>
      <c r="P106" s="27" t="str">
        <f t="shared" si="13"/>
        <v/>
      </c>
      <c r="Q106" s="27" t="str">
        <f t="shared" si="14"/>
        <v xml:space="preserve"> </v>
      </c>
      <c r="R106" s="27" t="str">
        <f t="shared" si="15"/>
        <v/>
      </c>
      <c r="S106" s="27" t="str">
        <f t="shared" si="16"/>
        <v/>
      </c>
      <c r="T106" s="27" t="str">
        <f t="shared" si="17"/>
        <v/>
      </c>
      <c r="U106" s="27" t="str">
        <f t="shared" si="18"/>
        <v/>
      </c>
    </row>
    <row r="107" spans="1:21" ht="37.5" customHeight="1">
      <c r="A107" s="5">
        <v>80</v>
      </c>
      <c r="B107" s="32"/>
      <c r="C107" s="35"/>
      <c r="D107" s="35"/>
      <c r="E107" s="35"/>
      <c r="F107" s="36"/>
      <c r="G107" s="29"/>
      <c r="H107" s="135" t="str">
        <f t="shared" si="19"/>
        <v/>
      </c>
      <c r="I107" s="135"/>
      <c r="J107" s="135"/>
      <c r="K107" s="136"/>
      <c r="M107" s="26">
        <f t="shared" si="10"/>
        <v>0</v>
      </c>
      <c r="N107" s="26">
        <f t="shared" si="11"/>
        <v>0</v>
      </c>
      <c r="O107" s="26">
        <f t="shared" si="12"/>
        <v>0</v>
      </c>
      <c r="P107" s="27" t="str">
        <f t="shared" si="13"/>
        <v/>
      </c>
      <c r="Q107" s="27" t="str">
        <f t="shared" si="14"/>
        <v xml:space="preserve"> </v>
      </c>
      <c r="R107" s="27" t="str">
        <f t="shared" si="15"/>
        <v/>
      </c>
      <c r="S107" s="27" t="str">
        <f t="shared" si="16"/>
        <v/>
      </c>
      <c r="T107" s="27" t="str">
        <f t="shared" si="17"/>
        <v/>
      </c>
      <c r="U107" s="27" t="str">
        <f t="shared" si="18"/>
        <v/>
      </c>
    </row>
    <row r="108" spans="1:21" ht="37.5" customHeight="1">
      <c r="A108" s="5">
        <v>81</v>
      </c>
      <c r="B108" s="32"/>
      <c r="C108" s="35"/>
      <c r="D108" s="35"/>
      <c r="E108" s="35"/>
      <c r="F108" s="36"/>
      <c r="G108" s="29"/>
      <c r="H108" s="135" t="str">
        <f t="shared" si="19"/>
        <v/>
      </c>
      <c r="I108" s="135"/>
      <c r="J108" s="135"/>
      <c r="K108" s="136"/>
      <c r="M108" s="26">
        <f t="shared" si="10"/>
        <v>0</v>
      </c>
      <c r="N108" s="26">
        <f t="shared" si="11"/>
        <v>0</v>
      </c>
      <c r="O108" s="26">
        <f t="shared" si="12"/>
        <v>0</v>
      </c>
      <c r="P108" s="27" t="str">
        <f t="shared" si="13"/>
        <v/>
      </c>
      <c r="Q108" s="27" t="str">
        <f t="shared" si="14"/>
        <v xml:space="preserve"> </v>
      </c>
      <c r="R108" s="27" t="str">
        <f t="shared" si="15"/>
        <v/>
      </c>
      <c r="S108" s="27" t="str">
        <f t="shared" si="16"/>
        <v/>
      </c>
      <c r="T108" s="27" t="str">
        <f t="shared" si="17"/>
        <v/>
      </c>
      <c r="U108" s="27" t="str">
        <f t="shared" si="18"/>
        <v/>
      </c>
    </row>
    <row r="109" spans="1:21" ht="37.5" customHeight="1">
      <c r="A109" s="5">
        <v>82</v>
      </c>
      <c r="B109" s="32"/>
      <c r="C109" s="35"/>
      <c r="D109" s="35"/>
      <c r="E109" s="35"/>
      <c r="F109" s="36"/>
      <c r="G109" s="29"/>
      <c r="H109" s="135" t="str">
        <f t="shared" si="19"/>
        <v/>
      </c>
      <c r="I109" s="135"/>
      <c r="J109" s="135"/>
      <c r="K109" s="136"/>
      <c r="M109" s="26">
        <f t="shared" si="10"/>
        <v>0</v>
      </c>
      <c r="N109" s="26">
        <f t="shared" si="11"/>
        <v>0</v>
      </c>
      <c r="O109" s="26">
        <f t="shared" si="12"/>
        <v>0</v>
      </c>
      <c r="P109" s="27" t="str">
        <f t="shared" si="13"/>
        <v/>
      </c>
      <c r="Q109" s="27" t="str">
        <f t="shared" si="14"/>
        <v xml:space="preserve"> </v>
      </c>
      <c r="R109" s="27" t="str">
        <f t="shared" si="15"/>
        <v/>
      </c>
      <c r="S109" s="27" t="str">
        <f t="shared" si="16"/>
        <v/>
      </c>
      <c r="T109" s="27" t="str">
        <f t="shared" si="17"/>
        <v/>
      </c>
      <c r="U109" s="27" t="str">
        <f t="shared" si="18"/>
        <v/>
      </c>
    </row>
    <row r="110" spans="1:21" ht="37.5" customHeight="1">
      <c r="A110" s="5">
        <v>83</v>
      </c>
      <c r="B110" s="32"/>
      <c r="C110" s="35"/>
      <c r="D110" s="35"/>
      <c r="E110" s="35"/>
      <c r="F110" s="36"/>
      <c r="G110" s="29"/>
      <c r="H110" s="135" t="str">
        <f t="shared" si="19"/>
        <v/>
      </c>
      <c r="I110" s="135"/>
      <c r="J110" s="135"/>
      <c r="K110" s="136"/>
      <c r="M110" s="26">
        <f t="shared" si="10"/>
        <v>0</v>
      </c>
      <c r="N110" s="26">
        <f t="shared" si="11"/>
        <v>0</v>
      </c>
      <c r="O110" s="26">
        <f t="shared" si="12"/>
        <v>0</v>
      </c>
      <c r="P110" s="27" t="str">
        <f t="shared" si="13"/>
        <v/>
      </c>
      <c r="Q110" s="27" t="str">
        <f t="shared" si="14"/>
        <v xml:space="preserve"> </v>
      </c>
      <c r="R110" s="27" t="str">
        <f t="shared" si="15"/>
        <v/>
      </c>
      <c r="S110" s="27" t="str">
        <f t="shared" si="16"/>
        <v/>
      </c>
      <c r="T110" s="27" t="str">
        <f t="shared" si="17"/>
        <v/>
      </c>
      <c r="U110" s="27" t="str">
        <f t="shared" si="18"/>
        <v/>
      </c>
    </row>
    <row r="111" spans="1:21" ht="37.5" customHeight="1">
      <c r="A111" s="5">
        <v>84</v>
      </c>
      <c r="B111" s="32"/>
      <c r="C111" s="35"/>
      <c r="D111" s="35"/>
      <c r="E111" s="35"/>
      <c r="F111" s="36"/>
      <c r="G111" s="29"/>
      <c r="H111" s="135" t="str">
        <f t="shared" si="19"/>
        <v/>
      </c>
      <c r="I111" s="135"/>
      <c r="J111" s="135"/>
      <c r="K111" s="136"/>
      <c r="M111" s="26">
        <f t="shared" si="10"/>
        <v>0</v>
      </c>
      <c r="N111" s="26">
        <f t="shared" si="11"/>
        <v>0</v>
      </c>
      <c r="O111" s="26">
        <f t="shared" si="12"/>
        <v>0</v>
      </c>
      <c r="P111" s="27" t="str">
        <f t="shared" si="13"/>
        <v/>
      </c>
      <c r="Q111" s="27" t="str">
        <f t="shared" si="14"/>
        <v xml:space="preserve"> </v>
      </c>
      <c r="R111" s="27" t="str">
        <f t="shared" si="15"/>
        <v/>
      </c>
      <c r="S111" s="27" t="str">
        <f t="shared" si="16"/>
        <v/>
      </c>
      <c r="T111" s="27" t="str">
        <f t="shared" si="17"/>
        <v/>
      </c>
      <c r="U111" s="27" t="str">
        <f t="shared" si="18"/>
        <v/>
      </c>
    </row>
    <row r="112" spans="1:21" ht="37.5" customHeight="1">
      <c r="A112" s="5">
        <v>85</v>
      </c>
      <c r="B112" s="32"/>
      <c r="C112" s="35"/>
      <c r="D112" s="35"/>
      <c r="E112" s="35"/>
      <c r="F112" s="36"/>
      <c r="G112" s="29"/>
      <c r="H112" s="135" t="str">
        <f t="shared" si="19"/>
        <v/>
      </c>
      <c r="I112" s="135"/>
      <c r="J112" s="135"/>
      <c r="K112" s="136"/>
      <c r="M112" s="26">
        <f t="shared" si="10"/>
        <v>0</v>
      </c>
      <c r="N112" s="26">
        <f t="shared" si="11"/>
        <v>0</v>
      </c>
      <c r="O112" s="26">
        <f t="shared" si="12"/>
        <v>0</v>
      </c>
      <c r="P112" s="27" t="str">
        <f t="shared" si="13"/>
        <v/>
      </c>
      <c r="Q112" s="27" t="str">
        <f t="shared" si="14"/>
        <v xml:space="preserve"> </v>
      </c>
      <c r="R112" s="27" t="str">
        <f t="shared" si="15"/>
        <v/>
      </c>
      <c r="S112" s="27" t="str">
        <f t="shared" si="16"/>
        <v/>
      </c>
      <c r="T112" s="27" t="str">
        <f t="shared" si="17"/>
        <v/>
      </c>
      <c r="U112" s="27" t="str">
        <f t="shared" si="18"/>
        <v/>
      </c>
    </row>
    <row r="113" spans="1:21" ht="37.5" customHeight="1">
      <c r="A113" s="5">
        <v>86</v>
      </c>
      <c r="B113" s="32"/>
      <c r="C113" s="35"/>
      <c r="D113" s="35"/>
      <c r="E113" s="35"/>
      <c r="F113" s="36"/>
      <c r="G113" s="29"/>
      <c r="H113" s="135" t="str">
        <f t="shared" si="19"/>
        <v/>
      </c>
      <c r="I113" s="135"/>
      <c r="J113" s="135"/>
      <c r="K113" s="136"/>
      <c r="M113" s="26">
        <f t="shared" si="10"/>
        <v>0</v>
      </c>
      <c r="N113" s="26">
        <f t="shared" si="11"/>
        <v>0</v>
      </c>
      <c r="O113" s="26">
        <f t="shared" si="12"/>
        <v>0</v>
      </c>
      <c r="P113" s="27" t="str">
        <f t="shared" si="13"/>
        <v/>
      </c>
      <c r="Q113" s="27" t="str">
        <f t="shared" si="14"/>
        <v xml:space="preserve"> </v>
      </c>
      <c r="R113" s="27" t="str">
        <f t="shared" si="15"/>
        <v/>
      </c>
      <c r="S113" s="27" t="str">
        <f t="shared" si="16"/>
        <v/>
      </c>
      <c r="T113" s="27" t="str">
        <f t="shared" si="17"/>
        <v/>
      </c>
      <c r="U113" s="27" t="str">
        <f t="shared" si="18"/>
        <v/>
      </c>
    </row>
    <row r="114" spans="1:21" ht="37.5" customHeight="1">
      <c r="A114" s="5">
        <v>87</v>
      </c>
      <c r="B114" s="32"/>
      <c r="C114" s="35"/>
      <c r="D114" s="35"/>
      <c r="E114" s="35"/>
      <c r="F114" s="36"/>
      <c r="G114" s="29"/>
      <c r="H114" s="135" t="str">
        <f t="shared" si="19"/>
        <v/>
      </c>
      <c r="I114" s="135"/>
      <c r="J114" s="135"/>
      <c r="K114" s="136"/>
      <c r="M114" s="26">
        <f t="shared" si="10"/>
        <v>0</v>
      </c>
      <c r="N114" s="26">
        <f t="shared" si="11"/>
        <v>0</v>
      </c>
      <c r="O114" s="26">
        <f t="shared" si="12"/>
        <v>0</v>
      </c>
      <c r="P114" s="27" t="str">
        <f t="shared" si="13"/>
        <v/>
      </c>
      <c r="Q114" s="27" t="str">
        <f t="shared" si="14"/>
        <v xml:space="preserve"> </v>
      </c>
      <c r="R114" s="27" t="str">
        <f t="shared" si="15"/>
        <v/>
      </c>
      <c r="S114" s="27" t="str">
        <f t="shared" si="16"/>
        <v/>
      </c>
      <c r="T114" s="27" t="str">
        <f t="shared" si="17"/>
        <v/>
      </c>
      <c r="U114" s="27" t="str">
        <f t="shared" si="18"/>
        <v/>
      </c>
    </row>
    <row r="115" spans="1:21" ht="37.5" customHeight="1">
      <c r="A115" s="5">
        <v>88</v>
      </c>
      <c r="B115" s="32"/>
      <c r="C115" s="35"/>
      <c r="D115" s="35"/>
      <c r="E115" s="35"/>
      <c r="F115" s="36"/>
      <c r="G115" s="29"/>
      <c r="H115" s="135" t="str">
        <f t="shared" si="19"/>
        <v/>
      </c>
      <c r="I115" s="135"/>
      <c r="J115" s="135"/>
      <c r="K115" s="136"/>
      <c r="M115" s="26">
        <f t="shared" si="10"/>
        <v>0</v>
      </c>
      <c r="N115" s="26">
        <f t="shared" si="11"/>
        <v>0</v>
      </c>
      <c r="O115" s="26">
        <f t="shared" si="12"/>
        <v>0</v>
      </c>
      <c r="P115" s="27" t="str">
        <f t="shared" si="13"/>
        <v/>
      </c>
      <c r="Q115" s="27" t="str">
        <f t="shared" si="14"/>
        <v xml:space="preserve"> </v>
      </c>
      <c r="R115" s="27" t="str">
        <f t="shared" si="15"/>
        <v/>
      </c>
      <c r="S115" s="27" t="str">
        <f t="shared" si="16"/>
        <v/>
      </c>
      <c r="T115" s="27" t="str">
        <f t="shared" si="17"/>
        <v/>
      </c>
      <c r="U115" s="27" t="str">
        <f t="shared" si="18"/>
        <v/>
      </c>
    </row>
    <row r="116" spans="1:21" ht="37.5" customHeight="1">
      <c r="A116" s="5">
        <v>89</v>
      </c>
      <c r="B116" s="32"/>
      <c r="C116" s="35"/>
      <c r="D116" s="35"/>
      <c r="E116" s="35"/>
      <c r="F116" s="36"/>
      <c r="G116" s="29"/>
      <c r="H116" s="135" t="str">
        <f t="shared" si="19"/>
        <v/>
      </c>
      <c r="I116" s="135"/>
      <c r="J116" s="135"/>
      <c r="K116" s="136"/>
      <c r="M116" s="26">
        <f t="shared" si="10"/>
        <v>0</v>
      </c>
      <c r="N116" s="26">
        <f t="shared" si="11"/>
        <v>0</v>
      </c>
      <c r="O116" s="26">
        <f t="shared" si="12"/>
        <v>0</v>
      </c>
      <c r="P116" s="27" t="str">
        <f t="shared" si="13"/>
        <v/>
      </c>
      <c r="Q116" s="27" t="str">
        <f t="shared" si="14"/>
        <v xml:space="preserve"> </v>
      </c>
      <c r="R116" s="27" t="str">
        <f t="shared" si="15"/>
        <v/>
      </c>
      <c r="S116" s="27" t="str">
        <f t="shared" si="16"/>
        <v/>
      </c>
      <c r="T116" s="27" t="str">
        <f t="shared" si="17"/>
        <v/>
      </c>
      <c r="U116" s="27" t="str">
        <f t="shared" si="18"/>
        <v/>
      </c>
    </row>
    <row r="117" spans="1:21" ht="37.5" customHeight="1">
      <c r="A117" s="5">
        <v>90</v>
      </c>
      <c r="B117" s="32"/>
      <c r="C117" s="35"/>
      <c r="D117" s="35"/>
      <c r="E117" s="35"/>
      <c r="F117" s="36"/>
      <c r="G117" s="29"/>
      <c r="H117" s="135" t="str">
        <f t="shared" si="19"/>
        <v/>
      </c>
      <c r="I117" s="135"/>
      <c r="J117" s="135"/>
      <c r="K117" s="136"/>
      <c r="M117" s="26">
        <f t="shared" si="10"/>
        <v>0</v>
      </c>
      <c r="N117" s="26">
        <f t="shared" si="11"/>
        <v>0</v>
      </c>
      <c r="O117" s="26">
        <f t="shared" si="12"/>
        <v>0</v>
      </c>
      <c r="P117" s="27" t="str">
        <f t="shared" si="13"/>
        <v/>
      </c>
      <c r="Q117" s="27" t="str">
        <f t="shared" si="14"/>
        <v xml:space="preserve"> </v>
      </c>
      <c r="R117" s="27" t="str">
        <f t="shared" si="15"/>
        <v/>
      </c>
      <c r="S117" s="27" t="str">
        <f t="shared" si="16"/>
        <v/>
      </c>
      <c r="T117" s="27" t="str">
        <f t="shared" si="17"/>
        <v/>
      </c>
      <c r="U117" s="27" t="str">
        <f t="shared" si="18"/>
        <v/>
      </c>
    </row>
    <row r="118" spans="1:21" ht="37.5" customHeight="1">
      <c r="A118" s="5">
        <v>91</v>
      </c>
      <c r="B118" s="32"/>
      <c r="C118" s="35"/>
      <c r="D118" s="35"/>
      <c r="E118" s="35"/>
      <c r="F118" s="36"/>
      <c r="G118" s="29"/>
      <c r="H118" s="135" t="str">
        <f t="shared" si="19"/>
        <v/>
      </c>
      <c r="I118" s="135"/>
      <c r="J118" s="135"/>
      <c r="K118" s="136"/>
      <c r="M118" s="26">
        <f t="shared" si="10"/>
        <v>0</v>
      </c>
      <c r="N118" s="26">
        <f t="shared" si="11"/>
        <v>0</v>
      </c>
      <c r="O118" s="26">
        <f t="shared" si="12"/>
        <v>0</v>
      </c>
      <c r="P118" s="27" t="str">
        <f t="shared" si="13"/>
        <v/>
      </c>
      <c r="Q118" s="27" t="str">
        <f t="shared" si="14"/>
        <v xml:space="preserve"> </v>
      </c>
      <c r="R118" s="27" t="str">
        <f t="shared" si="15"/>
        <v/>
      </c>
      <c r="S118" s="27" t="str">
        <f t="shared" si="16"/>
        <v/>
      </c>
      <c r="T118" s="27" t="str">
        <f t="shared" si="17"/>
        <v/>
      </c>
      <c r="U118" s="27" t="str">
        <f t="shared" si="18"/>
        <v/>
      </c>
    </row>
    <row r="119" spans="1:21" ht="37.5" customHeight="1">
      <c r="A119" s="5">
        <v>92</v>
      </c>
      <c r="B119" s="32"/>
      <c r="C119" s="35"/>
      <c r="D119" s="35"/>
      <c r="E119" s="35"/>
      <c r="F119" s="36"/>
      <c r="G119" s="29"/>
      <c r="H119" s="135" t="str">
        <f t="shared" si="19"/>
        <v/>
      </c>
      <c r="I119" s="135"/>
      <c r="J119" s="135"/>
      <c r="K119" s="136"/>
      <c r="M119" s="26">
        <f t="shared" si="10"/>
        <v>0</v>
      </c>
      <c r="N119" s="26">
        <f t="shared" si="11"/>
        <v>0</v>
      </c>
      <c r="O119" s="26">
        <f t="shared" si="12"/>
        <v>0</v>
      </c>
      <c r="P119" s="27" t="str">
        <f t="shared" si="13"/>
        <v/>
      </c>
      <c r="Q119" s="27" t="str">
        <f t="shared" si="14"/>
        <v xml:space="preserve"> </v>
      </c>
      <c r="R119" s="27" t="str">
        <f t="shared" si="15"/>
        <v/>
      </c>
      <c r="S119" s="27" t="str">
        <f t="shared" si="16"/>
        <v/>
      </c>
      <c r="T119" s="27" t="str">
        <f t="shared" si="17"/>
        <v/>
      </c>
      <c r="U119" s="27" t="str">
        <f t="shared" si="18"/>
        <v/>
      </c>
    </row>
    <row r="120" spans="1:21" ht="37.5" customHeight="1">
      <c r="A120" s="5">
        <v>93</v>
      </c>
      <c r="B120" s="32"/>
      <c r="C120" s="35"/>
      <c r="D120" s="35"/>
      <c r="E120" s="35"/>
      <c r="F120" s="36"/>
      <c r="G120" s="29"/>
      <c r="H120" s="135" t="str">
        <f t="shared" si="19"/>
        <v/>
      </c>
      <c r="I120" s="135"/>
      <c r="J120" s="135"/>
      <c r="K120" s="136"/>
      <c r="M120" s="26">
        <f t="shared" si="10"/>
        <v>0</v>
      </c>
      <c r="N120" s="26">
        <f t="shared" si="11"/>
        <v>0</v>
      </c>
      <c r="O120" s="26">
        <f t="shared" si="12"/>
        <v>0</v>
      </c>
      <c r="P120" s="27" t="str">
        <f t="shared" si="13"/>
        <v/>
      </c>
      <c r="Q120" s="27" t="str">
        <f t="shared" si="14"/>
        <v xml:space="preserve"> </v>
      </c>
      <c r="R120" s="27" t="str">
        <f t="shared" si="15"/>
        <v/>
      </c>
      <c r="S120" s="27" t="str">
        <f t="shared" si="16"/>
        <v/>
      </c>
      <c r="T120" s="27" t="str">
        <f t="shared" si="17"/>
        <v/>
      </c>
      <c r="U120" s="27" t="str">
        <f t="shared" si="18"/>
        <v/>
      </c>
    </row>
    <row r="121" spans="1:21" ht="37.5" customHeight="1">
      <c r="A121" s="5">
        <v>94</v>
      </c>
      <c r="B121" s="32"/>
      <c r="C121" s="35"/>
      <c r="D121" s="35"/>
      <c r="E121" s="35"/>
      <c r="F121" s="36"/>
      <c r="G121" s="29"/>
      <c r="H121" s="135" t="str">
        <f t="shared" si="19"/>
        <v/>
      </c>
      <c r="I121" s="135"/>
      <c r="J121" s="135"/>
      <c r="K121" s="136"/>
      <c r="M121" s="26">
        <f t="shared" si="10"/>
        <v>0</v>
      </c>
      <c r="N121" s="26">
        <f t="shared" si="11"/>
        <v>0</v>
      </c>
      <c r="O121" s="26">
        <f t="shared" si="12"/>
        <v>0</v>
      </c>
      <c r="P121" s="27" t="str">
        <f t="shared" si="13"/>
        <v/>
      </c>
      <c r="Q121" s="27" t="str">
        <f t="shared" si="14"/>
        <v xml:space="preserve"> </v>
      </c>
      <c r="R121" s="27" t="str">
        <f t="shared" si="15"/>
        <v/>
      </c>
      <c r="S121" s="27" t="str">
        <f t="shared" si="16"/>
        <v/>
      </c>
      <c r="T121" s="27" t="str">
        <f t="shared" si="17"/>
        <v/>
      </c>
      <c r="U121" s="27" t="str">
        <f t="shared" si="18"/>
        <v/>
      </c>
    </row>
    <row r="122" spans="1:21" ht="37.5" customHeight="1">
      <c r="A122" s="5">
        <v>95</v>
      </c>
      <c r="B122" s="32"/>
      <c r="C122" s="35"/>
      <c r="D122" s="35"/>
      <c r="E122" s="35"/>
      <c r="F122" s="36"/>
      <c r="G122" s="29"/>
      <c r="H122" s="135" t="str">
        <f t="shared" si="19"/>
        <v/>
      </c>
      <c r="I122" s="135"/>
      <c r="J122" s="135"/>
      <c r="K122" s="136"/>
      <c r="M122" s="26">
        <f t="shared" si="10"/>
        <v>0</v>
      </c>
      <c r="N122" s="26">
        <f t="shared" si="11"/>
        <v>0</v>
      </c>
      <c r="O122" s="26">
        <f t="shared" si="12"/>
        <v>0</v>
      </c>
      <c r="P122" s="27" t="str">
        <f t="shared" si="13"/>
        <v/>
      </c>
      <c r="Q122" s="27" t="str">
        <f t="shared" si="14"/>
        <v xml:space="preserve"> </v>
      </c>
      <c r="R122" s="27" t="str">
        <f t="shared" si="15"/>
        <v/>
      </c>
      <c r="S122" s="27" t="str">
        <f t="shared" si="16"/>
        <v/>
      </c>
      <c r="T122" s="27" t="str">
        <f t="shared" si="17"/>
        <v/>
      </c>
      <c r="U122" s="27" t="str">
        <f t="shared" si="18"/>
        <v/>
      </c>
    </row>
    <row r="123" spans="1:21" ht="37.5" customHeight="1">
      <c r="A123" s="5">
        <v>96</v>
      </c>
      <c r="B123" s="32"/>
      <c r="C123" s="35"/>
      <c r="D123" s="35"/>
      <c r="E123" s="35"/>
      <c r="F123" s="36"/>
      <c r="G123" s="29"/>
      <c r="H123" s="135" t="str">
        <f t="shared" si="19"/>
        <v/>
      </c>
      <c r="I123" s="135"/>
      <c r="J123" s="135"/>
      <c r="K123" s="136"/>
      <c r="M123" s="26">
        <f t="shared" si="10"/>
        <v>0</v>
      </c>
      <c r="N123" s="26">
        <f t="shared" si="11"/>
        <v>0</v>
      </c>
      <c r="O123" s="26">
        <f t="shared" si="12"/>
        <v>0</v>
      </c>
      <c r="P123" s="27" t="str">
        <f t="shared" si="13"/>
        <v/>
      </c>
      <c r="Q123" s="27" t="str">
        <f t="shared" si="14"/>
        <v xml:space="preserve"> </v>
      </c>
      <c r="R123" s="27" t="str">
        <f t="shared" si="15"/>
        <v/>
      </c>
      <c r="S123" s="27" t="str">
        <f t="shared" si="16"/>
        <v/>
      </c>
      <c r="T123" s="27" t="str">
        <f t="shared" si="17"/>
        <v/>
      </c>
      <c r="U123" s="27" t="str">
        <f t="shared" si="18"/>
        <v/>
      </c>
    </row>
    <row r="124" spans="1:21" ht="37.5" customHeight="1">
      <c r="A124" s="5">
        <v>97</v>
      </c>
      <c r="B124" s="32"/>
      <c r="C124" s="35"/>
      <c r="D124" s="35"/>
      <c r="E124" s="35"/>
      <c r="F124" s="36"/>
      <c r="G124" s="29"/>
      <c r="H124" s="135" t="str">
        <f t="shared" si="19"/>
        <v/>
      </c>
      <c r="I124" s="135"/>
      <c r="J124" s="135"/>
      <c r="K124" s="136"/>
      <c r="M124" s="26">
        <f t="shared" si="10"/>
        <v>0</v>
      </c>
      <c r="N124" s="26">
        <f t="shared" si="11"/>
        <v>0</v>
      </c>
      <c r="O124" s="26">
        <f t="shared" si="12"/>
        <v>0</v>
      </c>
      <c r="P124" s="27" t="str">
        <f t="shared" si="13"/>
        <v/>
      </c>
      <c r="Q124" s="27" t="str">
        <f t="shared" si="14"/>
        <v xml:space="preserve"> </v>
      </c>
      <c r="R124" s="27" t="str">
        <f t="shared" si="15"/>
        <v/>
      </c>
      <c r="S124" s="27" t="str">
        <f t="shared" si="16"/>
        <v/>
      </c>
      <c r="T124" s="27" t="str">
        <f t="shared" si="17"/>
        <v/>
      </c>
      <c r="U124" s="27" t="str">
        <f t="shared" si="18"/>
        <v/>
      </c>
    </row>
    <row r="125" spans="1:21" ht="37.5" customHeight="1">
      <c r="A125" s="5">
        <v>98</v>
      </c>
      <c r="B125" s="32"/>
      <c r="C125" s="35"/>
      <c r="D125" s="35"/>
      <c r="E125" s="35"/>
      <c r="F125" s="36"/>
      <c r="G125" s="29"/>
      <c r="H125" s="135" t="str">
        <f t="shared" si="19"/>
        <v/>
      </c>
      <c r="I125" s="135"/>
      <c r="J125" s="135"/>
      <c r="K125" s="136"/>
      <c r="M125" s="26">
        <f t="shared" si="10"/>
        <v>0</v>
      </c>
      <c r="N125" s="26">
        <f t="shared" si="11"/>
        <v>0</v>
      </c>
      <c r="O125" s="26">
        <f t="shared" si="12"/>
        <v>0</v>
      </c>
      <c r="P125" s="27" t="str">
        <f t="shared" si="13"/>
        <v/>
      </c>
      <c r="Q125" s="27" t="str">
        <f t="shared" si="14"/>
        <v xml:space="preserve"> </v>
      </c>
      <c r="R125" s="27" t="str">
        <f t="shared" si="15"/>
        <v/>
      </c>
      <c r="S125" s="27" t="str">
        <f t="shared" si="16"/>
        <v/>
      </c>
      <c r="T125" s="27" t="str">
        <f t="shared" si="17"/>
        <v/>
      </c>
      <c r="U125" s="27" t="str">
        <f t="shared" si="18"/>
        <v/>
      </c>
    </row>
    <row r="126" spans="1:21" ht="37.5" customHeight="1">
      <c r="A126" s="5">
        <v>99</v>
      </c>
      <c r="B126" s="32"/>
      <c r="C126" s="35"/>
      <c r="D126" s="35"/>
      <c r="E126" s="35"/>
      <c r="F126" s="36"/>
      <c r="G126" s="29"/>
      <c r="H126" s="135" t="str">
        <f t="shared" si="19"/>
        <v/>
      </c>
      <c r="I126" s="135"/>
      <c r="J126" s="135"/>
      <c r="K126" s="136"/>
      <c r="M126" s="26">
        <f t="shared" si="10"/>
        <v>0</v>
      </c>
      <c r="N126" s="26">
        <f t="shared" si="11"/>
        <v>0</v>
      </c>
      <c r="O126" s="26">
        <f t="shared" si="12"/>
        <v>0</v>
      </c>
      <c r="P126" s="27" t="str">
        <f t="shared" si="13"/>
        <v/>
      </c>
      <c r="Q126" s="27" t="str">
        <f t="shared" si="14"/>
        <v xml:space="preserve"> </v>
      </c>
      <c r="R126" s="27" t="str">
        <f t="shared" si="15"/>
        <v/>
      </c>
      <c r="S126" s="27" t="str">
        <f t="shared" si="16"/>
        <v/>
      </c>
      <c r="T126" s="27" t="str">
        <f t="shared" si="17"/>
        <v/>
      </c>
      <c r="U126" s="27" t="str">
        <f t="shared" si="18"/>
        <v/>
      </c>
    </row>
    <row r="127" spans="1:21" ht="37.5" customHeight="1">
      <c r="A127" s="5">
        <v>100</v>
      </c>
      <c r="B127" s="32"/>
      <c r="C127" s="35"/>
      <c r="D127" s="35"/>
      <c r="E127" s="35"/>
      <c r="F127" s="36"/>
      <c r="G127" s="29"/>
      <c r="H127" s="135" t="str">
        <f t="shared" si="19"/>
        <v/>
      </c>
      <c r="I127" s="135"/>
      <c r="J127" s="135"/>
      <c r="K127" s="136"/>
      <c r="M127" s="26">
        <f t="shared" si="10"/>
        <v>0</v>
      </c>
      <c r="N127" s="26">
        <f t="shared" si="11"/>
        <v>0</v>
      </c>
      <c r="O127" s="26">
        <f t="shared" si="12"/>
        <v>0</v>
      </c>
      <c r="P127" s="27" t="str">
        <f t="shared" si="13"/>
        <v/>
      </c>
      <c r="Q127" s="27" t="str">
        <f t="shared" si="14"/>
        <v xml:space="preserve"> </v>
      </c>
      <c r="R127" s="27" t="str">
        <f t="shared" si="15"/>
        <v/>
      </c>
      <c r="S127" s="27" t="str">
        <f t="shared" si="16"/>
        <v/>
      </c>
      <c r="T127" s="27" t="str">
        <f t="shared" si="17"/>
        <v/>
      </c>
      <c r="U127" s="27" t="str">
        <f t="shared" si="18"/>
        <v/>
      </c>
    </row>
    <row r="128" spans="1:21" ht="37.5" customHeight="1">
      <c r="A128" s="5">
        <v>101</v>
      </c>
      <c r="B128" s="32"/>
      <c r="C128" s="35"/>
      <c r="D128" s="35"/>
      <c r="E128" s="35"/>
      <c r="F128" s="36"/>
      <c r="G128" s="29"/>
      <c r="H128" s="135" t="str">
        <f t="shared" si="19"/>
        <v/>
      </c>
      <c r="I128" s="135"/>
      <c r="J128" s="135"/>
      <c r="K128" s="136"/>
      <c r="M128" s="26">
        <f t="shared" si="10"/>
        <v>0</v>
      </c>
      <c r="N128" s="26">
        <f t="shared" si="11"/>
        <v>0</v>
      </c>
      <c r="O128" s="26">
        <f t="shared" si="12"/>
        <v>0</v>
      </c>
      <c r="P128" s="27" t="str">
        <f t="shared" si="13"/>
        <v/>
      </c>
      <c r="Q128" s="27" t="str">
        <f t="shared" si="14"/>
        <v xml:space="preserve"> </v>
      </c>
      <c r="R128" s="27" t="str">
        <f t="shared" si="15"/>
        <v/>
      </c>
      <c r="S128" s="27" t="str">
        <f t="shared" si="16"/>
        <v/>
      </c>
      <c r="T128" s="27" t="str">
        <f t="shared" si="17"/>
        <v/>
      </c>
      <c r="U128" s="27" t="str">
        <f t="shared" si="18"/>
        <v/>
      </c>
    </row>
    <row r="129" spans="1:21" ht="37.5" customHeight="1">
      <c r="A129" s="5">
        <v>102</v>
      </c>
      <c r="B129" s="32"/>
      <c r="C129" s="35"/>
      <c r="D129" s="35"/>
      <c r="E129" s="35"/>
      <c r="F129" s="36"/>
      <c r="G129" s="29"/>
      <c r="H129" s="135" t="str">
        <f t="shared" si="19"/>
        <v/>
      </c>
      <c r="I129" s="135"/>
      <c r="J129" s="135"/>
      <c r="K129" s="136"/>
      <c r="M129" s="26">
        <f t="shared" si="10"/>
        <v>0</v>
      </c>
      <c r="N129" s="26">
        <f t="shared" si="11"/>
        <v>0</v>
      </c>
      <c r="O129" s="26">
        <f t="shared" si="12"/>
        <v>0</v>
      </c>
      <c r="P129" s="27" t="str">
        <f t="shared" si="13"/>
        <v/>
      </c>
      <c r="Q129" s="27" t="str">
        <f t="shared" si="14"/>
        <v xml:space="preserve"> </v>
      </c>
      <c r="R129" s="27" t="str">
        <f t="shared" si="15"/>
        <v/>
      </c>
      <c r="S129" s="27" t="str">
        <f t="shared" si="16"/>
        <v/>
      </c>
      <c r="T129" s="27" t="str">
        <f t="shared" si="17"/>
        <v/>
      </c>
      <c r="U129" s="27" t="str">
        <f t="shared" si="18"/>
        <v/>
      </c>
    </row>
    <row r="130" spans="1:21" ht="37.5" customHeight="1">
      <c r="A130" s="5">
        <v>103</v>
      </c>
      <c r="B130" s="32"/>
      <c r="C130" s="35"/>
      <c r="D130" s="35"/>
      <c r="E130" s="35"/>
      <c r="F130" s="36"/>
      <c r="G130" s="29"/>
      <c r="H130" s="135" t="str">
        <f t="shared" si="19"/>
        <v/>
      </c>
      <c r="I130" s="135"/>
      <c r="J130" s="135"/>
      <c r="K130" s="136"/>
      <c r="M130" s="26">
        <f t="shared" si="10"/>
        <v>0</v>
      </c>
      <c r="N130" s="26">
        <f t="shared" si="11"/>
        <v>0</v>
      </c>
      <c r="O130" s="26">
        <f t="shared" si="12"/>
        <v>0</v>
      </c>
      <c r="P130" s="27" t="str">
        <f t="shared" si="13"/>
        <v/>
      </c>
      <c r="Q130" s="27" t="str">
        <f t="shared" si="14"/>
        <v xml:space="preserve"> </v>
      </c>
      <c r="R130" s="27" t="str">
        <f t="shared" si="15"/>
        <v/>
      </c>
      <c r="S130" s="27" t="str">
        <f t="shared" si="16"/>
        <v/>
      </c>
      <c r="T130" s="27" t="str">
        <f t="shared" si="17"/>
        <v/>
      </c>
      <c r="U130" s="27" t="str">
        <f t="shared" si="18"/>
        <v/>
      </c>
    </row>
    <row r="131" spans="1:21" ht="37.5" customHeight="1">
      <c r="A131" s="5">
        <v>104</v>
      </c>
      <c r="B131" s="32"/>
      <c r="C131" s="35"/>
      <c r="D131" s="35"/>
      <c r="E131" s="35"/>
      <c r="F131" s="36"/>
      <c r="G131" s="29"/>
      <c r="H131" s="135" t="str">
        <f t="shared" si="19"/>
        <v/>
      </c>
      <c r="I131" s="135"/>
      <c r="J131" s="135"/>
      <c r="K131" s="136"/>
      <c r="M131" s="26">
        <f t="shared" si="10"/>
        <v>0</v>
      </c>
      <c r="N131" s="26">
        <f t="shared" si="11"/>
        <v>0</v>
      </c>
      <c r="O131" s="26">
        <f t="shared" si="12"/>
        <v>0</v>
      </c>
      <c r="P131" s="27" t="str">
        <f t="shared" si="13"/>
        <v/>
      </c>
      <c r="Q131" s="27" t="str">
        <f t="shared" si="14"/>
        <v xml:space="preserve"> </v>
      </c>
      <c r="R131" s="27" t="str">
        <f t="shared" si="15"/>
        <v/>
      </c>
      <c r="S131" s="27" t="str">
        <f t="shared" si="16"/>
        <v/>
      </c>
      <c r="T131" s="27" t="str">
        <f t="shared" si="17"/>
        <v/>
      </c>
      <c r="U131" s="27" t="str">
        <f t="shared" si="18"/>
        <v/>
      </c>
    </row>
    <row r="132" spans="1:21" ht="37.5" customHeight="1">
      <c r="A132" s="5">
        <v>105</v>
      </c>
      <c r="B132" s="32"/>
      <c r="C132" s="35"/>
      <c r="D132" s="35"/>
      <c r="E132" s="35"/>
      <c r="F132" s="36"/>
      <c r="G132" s="29"/>
      <c r="H132" s="135" t="str">
        <f t="shared" si="19"/>
        <v/>
      </c>
      <c r="I132" s="135"/>
      <c r="J132" s="135"/>
      <c r="K132" s="136"/>
      <c r="M132" s="26">
        <f t="shared" si="10"/>
        <v>0</v>
      </c>
      <c r="N132" s="26">
        <f t="shared" si="11"/>
        <v>0</v>
      </c>
      <c r="O132" s="26">
        <f t="shared" si="12"/>
        <v>0</v>
      </c>
      <c r="P132" s="27" t="str">
        <f t="shared" si="13"/>
        <v/>
      </c>
      <c r="Q132" s="27" t="str">
        <f t="shared" si="14"/>
        <v xml:space="preserve"> </v>
      </c>
      <c r="R132" s="27" t="str">
        <f t="shared" si="15"/>
        <v/>
      </c>
      <c r="S132" s="27" t="str">
        <f t="shared" si="16"/>
        <v/>
      </c>
      <c r="T132" s="27" t="str">
        <f t="shared" si="17"/>
        <v/>
      </c>
      <c r="U132" s="27" t="str">
        <f t="shared" si="18"/>
        <v/>
      </c>
    </row>
    <row r="133" spans="1:21" ht="37.5" customHeight="1">
      <c r="A133" s="5">
        <v>106</v>
      </c>
      <c r="B133" s="32"/>
      <c r="C133" s="35"/>
      <c r="D133" s="35"/>
      <c r="E133" s="35"/>
      <c r="F133" s="36"/>
      <c r="G133" s="29"/>
      <c r="H133" s="135" t="str">
        <f t="shared" si="19"/>
        <v/>
      </c>
      <c r="I133" s="135"/>
      <c r="J133" s="135"/>
      <c r="K133" s="136"/>
      <c r="M133" s="26">
        <f t="shared" si="10"/>
        <v>0</v>
      </c>
      <c r="N133" s="26">
        <f t="shared" si="11"/>
        <v>0</v>
      </c>
      <c r="O133" s="26">
        <f t="shared" si="12"/>
        <v>0</v>
      </c>
      <c r="P133" s="27" t="str">
        <f t="shared" si="13"/>
        <v/>
      </c>
      <c r="Q133" s="27" t="str">
        <f t="shared" si="14"/>
        <v xml:space="preserve"> </v>
      </c>
      <c r="R133" s="27" t="str">
        <f t="shared" si="15"/>
        <v/>
      </c>
      <c r="S133" s="27" t="str">
        <f t="shared" si="16"/>
        <v/>
      </c>
      <c r="T133" s="27" t="str">
        <f t="shared" si="17"/>
        <v/>
      </c>
      <c r="U133" s="27" t="str">
        <f t="shared" si="18"/>
        <v/>
      </c>
    </row>
    <row r="134" spans="1:21" ht="37.5" customHeight="1">
      <c r="A134" s="5">
        <v>107</v>
      </c>
      <c r="B134" s="32"/>
      <c r="C134" s="35"/>
      <c r="D134" s="35"/>
      <c r="E134" s="35"/>
      <c r="F134" s="36"/>
      <c r="G134" s="29"/>
      <c r="H134" s="135" t="str">
        <f t="shared" si="19"/>
        <v/>
      </c>
      <c r="I134" s="135"/>
      <c r="J134" s="135"/>
      <c r="K134" s="136"/>
      <c r="M134" s="26">
        <f t="shared" si="10"/>
        <v>0</v>
      </c>
      <c r="N134" s="26">
        <f t="shared" si="11"/>
        <v>0</v>
      </c>
      <c r="O134" s="26">
        <f t="shared" si="12"/>
        <v>0</v>
      </c>
      <c r="P134" s="27" t="str">
        <f t="shared" si="13"/>
        <v/>
      </c>
      <c r="Q134" s="27" t="str">
        <f t="shared" si="14"/>
        <v xml:space="preserve"> </v>
      </c>
      <c r="R134" s="27" t="str">
        <f t="shared" si="15"/>
        <v/>
      </c>
      <c r="S134" s="27" t="str">
        <f t="shared" si="16"/>
        <v/>
      </c>
      <c r="T134" s="27" t="str">
        <f t="shared" si="17"/>
        <v/>
      </c>
      <c r="U134" s="27" t="str">
        <f t="shared" si="18"/>
        <v/>
      </c>
    </row>
    <row r="135" spans="1:21" ht="37.5" customHeight="1">
      <c r="A135" s="5">
        <v>108</v>
      </c>
      <c r="B135" s="32"/>
      <c r="C135" s="35"/>
      <c r="D135" s="35"/>
      <c r="E135" s="35"/>
      <c r="F135" s="36"/>
      <c r="G135" s="29"/>
      <c r="H135" s="135" t="str">
        <f t="shared" si="19"/>
        <v/>
      </c>
      <c r="I135" s="135"/>
      <c r="J135" s="135"/>
      <c r="K135" s="136"/>
      <c r="M135" s="26">
        <f t="shared" si="10"/>
        <v>0</v>
      </c>
      <c r="N135" s="26">
        <f t="shared" si="11"/>
        <v>0</v>
      </c>
      <c r="O135" s="26">
        <f t="shared" si="12"/>
        <v>0</v>
      </c>
      <c r="P135" s="27" t="str">
        <f t="shared" si="13"/>
        <v/>
      </c>
      <c r="Q135" s="27" t="str">
        <f t="shared" si="14"/>
        <v xml:space="preserve"> </v>
      </c>
      <c r="R135" s="27" t="str">
        <f t="shared" si="15"/>
        <v/>
      </c>
      <c r="S135" s="27" t="str">
        <f t="shared" si="16"/>
        <v/>
      </c>
      <c r="T135" s="27" t="str">
        <f t="shared" si="17"/>
        <v/>
      </c>
      <c r="U135" s="27" t="str">
        <f t="shared" si="18"/>
        <v/>
      </c>
    </row>
    <row r="136" spans="1:21" ht="37.5" customHeight="1">
      <c r="A136" s="5">
        <v>109</v>
      </c>
      <c r="B136" s="32"/>
      <c r="C136" s="35"/>
      <c r="D136" s="35"/>
      <c r="E136" s="35"/>
      <c r="F136" s="36"/>
      <c r="G136" s="29"/>
      <c r="H136" s="135" t="str">
        <f t="shared" si="19"/>
        <v/>
      </c>
      <c r="I136" s="135"/>
      <c r="J136" s="135"/>
      <c r="K136" s="136"/>
      <c r="M136" s="26">
        <f t="shared" si="10"/>
        <v>0</v>
      </c>
      <c r="N136" s="26">
        <f t="shared" si="11"/>
        <v>0</v>
      </c>
      <c r="O136" s="26">
        <f t="shared" si="12"/>
        <v>0</v>
      </c>
      <c r="P136" s="27" t="str">
        <f t="shared" si="13"/>
        <v/>
      </c>
      <c r="Q136" s="27" t="str">
        <f t="shared" si="14"/>
        <v xml:space="preserve"> </v>
      </c>
      <c r="R136" s="27" t="str">
        <f t="shared" si="15"/>
        <v/>
      </c>
      <c r="S136" s="27" t="str">
        <f t="shared" si="16"/>
        <v/>
      </c>
      <c r="T136" s="27" t="str">
        <f t="shared" si="17"/>
        <v/>
      </c>
      <c r="U136" s="27" t="str">
        <f t="shared" si="18"/>
        <v/>
      </c>
    </row>
    <row r="137" spans="1:21" ht="37.5" customHeight="1">
      <c r="A137" s="5">
        <v>110</v>
      </c>
      <c r="B137" s="32"/>
      <c r="C137" s="35"/>
      <c r="D137" s="35"/>
      <c r="E137" s="35"/>
      <c r="F137" s="36"/>
      <c r="G137" s="29"/>
      <c r="H137" s="135" t="str">
        <f t="shared" si="19"/>
        <v/>
      </c>
      <c r="I137" s="135"/>
      <c r="J137" s="135"/>
      <c r="K137" s="136"/>
      <c r="M137" s="26">
        <f t="shared" si="10"/>
        <v>0</v>
      </c>
      <c r="N137" s="26">
        <f t="shared" si="11"/>
        <v>0</v>
      </c>
      <c r="O137" s="26">
        <f t="shared" si="12"/>
        <v>0</v>
      </c>
      <c r="P137" s="27" t="str">
        <f t="shared" si="13"/>
        <v/>
      </c>
      <c r="Q137" s="27" t="str">
        <f t="shared" si="14"/>
        <v xml:space="preserve"> </v>
      </c>
      <c r="R137" s="27" t="str">
        <f t="shared" si="15"/>
        <v/>
      </c>
      <c r="S137" s="27" t="str">
        <f t="shared" si="16"/>
        <v/>
      </c>
      <c r="T137" s="27" t="str">
        <f t="shared" si="17"/>
        <v/>
      </c>
      <c r="U137" s="27" t="str">
        <f t="shared" si="18"/>
        <v/>
      </c>
    </row>
    <row r="138" spans="1:21" ht="37.5" customHeight="1">
      <c r="A138" s="5">
        <v>111</v>
      </c>
      <c r="B138" s="32"/>
      <c r="C138" s="35"/>
      <c r="D138" s="35"/>
      <c r="E138" s="35"/>
      <c r="F138" s="36"/>
      <c r="G138" s="29"/>
      <c r="H138" s="135" t="str">
        <f t="shared" si="19"/>
        <v/>
      </c>
      <c r="I138" s="135"/>
      <c r="J138" s="135"/>
      <c r="K138" s="136"/>
      <c r="M138" s="26">
        <f t="shared" si="10"/>
        <v>0</v>
      </c>
      <c r="N138" s="26">
        <f t="shared" si="11"/>
        <v>0</v>
      </c>
      <c r="O138" s="26">
        <f t="shared" si="12"/>
        <v>0</v>
      </c>
      <c r="P138" s="27" t="str">
        <f t="shared" si="13"/>
        <v/>
      </c>
      <c r="Q138" s="27" t="str">
        <f t="shared" si="14"/>
        <v xml:space="preserve"> </v>
      </c>
      <c r="R138" s="27" t="str">
        <f t="shared" si="15"/>
        <v/>
      </c>
      <c r="S138" s="27" t="str">
        <f t="shared" si="16"/>
        <v/>
      </c>
      <c r="T138" s="27" t="str">
        <f t="shared" si="17"/>
        <v/>
      </c>
      <c r="U138" s="27" t="str">
        <f t="shared" si="18"/>
        <v/>
      </c>
    </row>
    <row r="139" spans="1:21" ht="37.5" customHeight="1">
      <c r="A139" s="5">
        <v>112</v>
      </c>
      <c r="B139" s="32"/>
      <c r="C139" s="35"/>
      <c r="D139" s="35"/>
      <c r="E139" s="35"/>
      <c r="F139" s="36"/>
      <c r="G139" s="29"/>
      <c r="H139" s="135" t="str">
        <f t="shared" si="19"/>
        <v/>
      </c>
      <c r="I139" s="135"/>
      <c r="J139" s="135"/>
      <c r="K139" s="136"/>
      <c r="M139" s="26">
        <f t="shared" si="10"/>
        <v>0</v>
      </c>
      <c r="N139" s="26">
        <f t="shared" si="11"/>
        <v>0</v>
      </c>
      <c r="O139" s="26">
        <f t="shared" si="12"/>
        <v>0</v>
      </c>
      <c r="P139" s="27" t="str">
        <f t="shared" si="13"/>
        <v/>
      </c>
      <c r="Q139" s="27" t="str">
        <f t="shared" si="14"/>
        <v xml:space="preserve"> </v>
      </c>
      <c r="R139" s="27" t="str">
        <f t="shared" si="15"/>
        <v/>
      </c>
      <c r="S139" s="27" t="str">
        <f t="shared" si="16"/>
        <v/>
      </c>
      <c r="T139" s="27" t="str">
        <f t="shared" si="17"/>
        <v/>
      </c>
      <c r="U139" s="27" t="str">
        <f t="shared" si="18"/>
        <v/>
      </c>
    </row>
    <row r="140" spans="1:21" ht="37.5" customHeight="1">
      <c r="A140" s="5">
        <v>113</v>
      </c>
      <c r="B140" s="32"/>
      <c r="C140" s="35"/>
      <c r="D140" s="35"/>
      <c r="E140" s="35"/>
      <c r="F140" s="36"/>
      <c r="G140" s="29"/>
      <c r="H140" s="135" t="str">
        <f t="shared" si="19"/>
        <v/>
      </c>
      <c r="I140" s="135"/>
      <c r="J140" s="135"/>
      <c r="K140" s="136"/>
      <c r="M140" s="26">
        <f t="shared" si="10"/>
        <v>0</v>
      </c>
      <c r="N140" s="26">
        <f t="shared" si="11"/>
        <v>0</v>
      </c>
      <c r="O140" s="26">
        <f t="shared" si="12"/>
        <v>0</v>
      </c>
      <c r="P140" s="27" t="str">
        <f t="shared" si="13"/>
        <v/>
      </c>
      <c r="Q140" s="27" t="str">
        <f t="shared" si="14"/>
        <v xml:space="preserve"> </v>
      </c>
      <c r="R140" s="27" t="str">
        <f t="shared" si="15"/>
        <v/>
      </c>
      <c r="S140" s="27" t="str">
        <f t="shared" si="16"/>
        <v/>
      </c>
      <c r="T140" s="27" t="str">
        <f t="shared" si="17"/>
        <v/>
      </c>
      <c r="U140" s="27" t="str">
        <f t="shared" si="18"/>
        <v/>
      </c>
    </row>
    <row r="141" spans="1:21" ht="37.5" customHeight="1">
      <c r="A141" s="5">
        <v>114</v>
      </c>
      <c r="B141" s="32"/>
      <c r="C141" s="35"/>
      <c r="D141" s="35"/>
      <c r="E141" s="35"/>
      <c r="F141" s="36"/>
      <c r="G141" s="29"/>
      <c r="H141" s="135" t="str">
        <f t="shared" si="19"/>
        <v/>
      </c>
      <c r="I141" s="135"/>
      <c r="J141" s="135"/>
      <c r="K141" s="136"/>
      <c r="M141" s="26">
        <f t="shared" si="10"/>
        <v>0</v>
      </c>
      <c r="N141" s="26">
        <f t="shared" si="11"/>
        <v>0</v>
      </c>
      <c r="O141" s="26">
        <f t="shared" si="12"/>
        <v>0</v>
      </c>
      <c r="P141" s="27" t="str">
        <f t="shared" si="13"/>
        <v/>
      </c>
      <c r="Q141" s="27" t="str">
        <f t="shared" si="14"/>
        <v xml:space="preserve"> </v>
      </c>
      <c r="R141" s="27" t="str">
        <f t="shared" si="15"/>
        <v/>
      </c>
      <c r="S141" s="27" t="str">
        <f t="shared" si="16"/>
        <v/>
      </c>
      <c r="T141" s="27" t="str">
        <f t="shared" si="17"/>
        <v/>
      </c>
      <c r="U141" s="27" t="str">
        <f t="shared" si="18"/>
        <v/>
      </c>
    </row>
    <row r="142" spans="1:21" ht="37.5" customHeight="1">
      <c r="A142" s="5">
        <v>115</v>
      </c>
      <c r="B142" s="32"/>
      <c r="C142" s="35"/>
      <c r="D142" s="35"/>
      <c r="E142" s="35"/>
      <c r="F142" s="36"/>
      <c r="G142" s="29"/>
      <c r="H142" s="135" t="str">
        <f t="shared" si="19"/>
        <v/>
      </c>
      <c r="I142" s="135"/>
      <c r="J142" s="135"/>
      <c r="K142" s="136"/>
      <c r="M142" s="26">
        <f t="shared" si="10"/>
        <v>0</v>
      </c>
      <c r="N142" s="26">
        <f t="shared" si="11"/>
        <v>0</v>
      </c>
      <c r="O142" s="26">
        <f t="shared" si="12"/>
        <v>0</v>
      </c>
      <c r="P142" s="27" t="str">
        <f t="shared" si="13"/>
        <v/>
      </c>
      <c r="Q142" s="27" t="str">
        <f t="shared" si="14"/>
        <v xml:space="preserve"> </v>
      </c>
      <c r="R142" s="27" t="str">
        <f t="shared" si="15"/>
        <v/>
      </c>
      <c r="S142" s="27" t="str">
        <f t="shared" si="16"/>
        <v/>
      </c>
      <c r="T142" s="27" t="str">
        <f t="shared" si="17"/>
        <v/>
      </c>
      <c r="U142" s="27" t="str">
        <f t="shared" si="18"/>
        <v/>
      </c>
    </row>
    <row r="143" spans="1:21" ht="37.5" customHeight="1">
      <c r="A143" s="5">
        <v>116</v>
      </c>
      <c r="B143" s="32"/>
      <c r="C143" s="35"/>
      <c r="D143" s="35"/>
      <c r="E143" s="35"/>
      <c r="F143" s="36"/>
      <c r="G143" s="29"/>
      <c r="H143" s="135" t="str">
        <f t="shared" si="19"/>
        <v/>
      </c>
      <c r="I143" s="135"/>
      <c r="J143" s="135"/>
      <c r="K143" s="136"/>
      <c r="M143" s="26">
        <f t="shared" si="10"/>
        <v>0</v>
      </c>
      <c r="N143" s="26">
        <f t="shared" si="11"/>
        <v>0</v>
      </c>
      <c r="O143" s="26">
        <f t="shared" si="12"/>
        <v>0</v>
      </c>
      <c r="P143" s="27" t="str">
        <f t="shared" si="13"/>
        <v/>
      </c>
      <c r="Q143" s="27" t="str">
        <f t="shared" si="14"/>
        <v xml:space="preserve"> </v>
      </c>
      <c r="R143" s="27" t="str">
        <f t="shared" si="15"/>
        <v/>
      </c>
      <c r="S143" s="27" t="str">
        <f t="shared" si="16"/>
        <v/>
      </c>
      <c r="T143" s="27" t="str">
        <f t="shared" si="17"/>
        <v/>
      </c>
      <c r="U143" s="27" t="str">
        <f t="shared" si="18"/>
        <v/>
      </c>
    </row>
    <row r="144" spans="1:21" ht="37.5" customHeight="1">
      <c r="A144" s="5">
        <v>117</v>
      </c>
      <c r="B144" s="32"/>
      <c r="C144" s="35"/>
      <c r="D144" s="35"/>
      <c r="E144" s="35"/>
      <c r="F144" s="36"/>
      <c r="G144" s="29"/>
      <c r="H144" s="135" t="str">
        <f t="shared" si="19"/>
        <v/>
      </c>
      <c r="I144" s="135"/>
      <c r="J144" s="135"/>
      <c r="K144" s="136"/>
      <c r="M144" s="26">
        <f t="shared" si="10"/>
        <v>0</v>
      </c>
      <c r="N144" s="26">
        <f t="shared" si="11"/>
        <v>0</v>
      </c>
      <c r="O144" s="26">
        <f t="shared" si="12"/>
        <v>0</v>
      </c>
      <c r="P144" s="27" t="str">
        <f t="shared" si="13"/>
        <v/>
      </c>
      <c r="Q144" s="27" t="str">
        <f t="shared" si="14"/>
        <v xml:space="preserve"> </v>
      </c>
      <c r="R144" s="27" t="str">
        <f t="shared" si="15"/>
        <v/>
      </c>
      <c r="S144" s="27" t="str">
        <f t="shared" si="16"/>
        <v/>
      </c>
      <c r="T144" s="27" t="str">
        <f t="shared" si="17"/>
        <v/>
      </c>
      <c r="U144" s="27" t="str">
        <f t="shared" si="18"/>
        <v/>
      </c>
    </row>
    <row r="145" spans="1:21" ht="37.5" customHeight="1">
      <c r="A145" s="5">
        <v>118</v>
      </c>
      <c r="B145" s="32"/>
      <c r="C145" s="35"/>
      <c r="D145" s="35"/>
      <c r="E145" s="35"/>
      <c r="F145" s="36"/>
      <c r="G145" s="29"/>
      <c r="H145" s="135" t="str">
        <f t="shared" si="19"/>
        <v/>
      </c>
      <c r="I145" s="135"/>
      <c r="J145" s="135"/>
      <c r="K145" s="136"/>
      <c r="M145" s="26">
        <f t="shared" si="10"/>
        <v>0</v>
      </c>
      <c r="N145" s="26">
        <f t="shared" si="11"/>
        <v>0</v>
      </c>
      <c r="O145" s="26">
        <f t="shared" si="12"/>
        <v>0</v>
      </c>
      <c r="P145" s="27" t="str">
        <f t="shared" si="13"/>
        <v/>
      </c>
      <c r="Q145" s="27" t="str">
        <f t="shared" si="14"/>
        <v xml:space="preserve"> </v>
      </c>
      <c r="R145" s="27" t="str">
        <f t="shared" si="15"/>
        <v/>
      </c>
      <c r="S145" s="27" t="str">
        <f t="shared" si="16"/>
        <v/>
      </c>
      <c r="T145" s="27" t="str">
        <f t="shared" si="17"/>
        <v/>
      </c>
      <c r="U145" s="27" t="str">
        <f t="shared" si="18"/>
        <v/>
      </c>
    </row>
    <row r="146" spans="1:21" ht="37.5" customHeight="1">
      <c r="A146" s="5">
        <v>119</v>
      </c>
      <c r="B146" s="32"/>
      <c r="C146" s="35"/>
      <c r="D146" s="35"/>
      <c r="E146" s="35"/>
      <c r="F146" s="36"/>
      <c r="G146" s="29"/>
      <c r="H146" s="135" t="str">
        <f t="shared" si="19"/>
        <v/>
      </c>
      <c r="I146" s="135"/>
      <c r="J146" s="135"/>
      <c r="K146" s="136"/>
      <c r="M146" s="26">
        <f t="shared" si="10"/>
        <v>0</v>
      </c>
      <c r="N146" s="26">
        <f t="shared" si="11"/>
        <v>0</v>
      </c>
      <c r="O146" s="26">
        <f t="shared" si="12"/>
        <v>0</v>
      </c>
      <c r="P146" s="27" t="str">
        <f t="shared" si="13"/>
        <v/>
      </c>
      <c r="Q146" s="27" t="str">
        <f t="shared" si="14"/>
        <v xml:space="preserve"> </v>
      </c>
      <c r="R146" s="27" t="str">
        <f t="shared" si="15"/>
        <v/>
      </c>
      <c r="S146" s="27" t="str">
        <f t="shared" si="16"/>
        <v/>
      </c>
      <c r="T146" s="27" t="str">
        <f t="shared" si="17"/>
        <v/>
      </c>
      <c r="U146" s="27" t="str">
        <f t="shared" si="18"/>
        <v/>
      </c>
    </row>
    <row r="147" spans="1:21" ht="37.5" customHeight="1">
      <c r="A147" s="5">
        <v>120</v>
      </c>
      <c r="B147" s="32"/>
      <c r="C147" s="35"/>
      <c r="D147" s="35"/>
      <c r="E147" s="35"/>
      <c r="F147" s="36"/>
      <c r="G147" s="29"/>
      <c r="H147" s="135" t="str">
        <f t="shared" si="19"/>
        <v/>
      </c>
      <c r="I147" s="135"/>
      <c r="J147" s="135"/>
      <c r="K147" s="136"/>
      <c r="M147" s="26">
        <f t="shared" si="10"/>
        <v>0</v>
      </c>
      <c r="N147" s="26">
        <f t="shared" si="11"/>
        <v>0</v>
      </c>
      <c r="O147" s="26">
        <f t="shared" si="12"/>
        <v>0</v>
      </c>
      <c r="P147" s="27" t="str">
        <f t="shared" si="13"/>
        <v/>
      </c>
      <c r="Q147" s="27" t="str">
        <f t="shared" si="14"/>
        <v xml:space="preserve"> </v>
      </c>
      <c r="R147" s="27" t="str">
        <f t="shared" si="15"/>
        <v/>
      </c>
      <c r="S147" s="27" t="str">
        <f t="shared" si="16"/>
        <v/>
      </c>
      <c r="T147" s="27" t="str">
        <f t="shared" si="17"/>
        <v/>
      </c>
      <c r="U147" s="27" t="str">
        <f t="shared" si="18"/>
        <v/>
      </c>
    </row>
    <row r="148" spans="1:21" ht="37.5" customHeight="1">
      <c r="A148" s="5">
        <v>121</v>
      </c>
      <c r="B148" s="32"/>
      <c r="C148" s="35"/>
      <c r="D148" s="35"/>
      <c r="E148" s="35"/>
      <c r="F148" s="36"/>
      <c r="G148" s="29"/>
      <c r="H148" s="135" t="str">
        <f t="shared" si="19"/>
        <v/>
      </c>
      <c r="I148" s="135"/>
      <c r="J148" s="135"/>
      <c r="K148" s="136"/>
      <c r="M148" s="26">
        <f t="shared" si="10"/>
        <v>0</v>
      </c>
      <c r="N148" s="26">
        <f t="shared" si="11"/>
        <v>0</v>
      </c>
      <c r="O148" s="26">
        <f t="shared" si="12"/>
        <v>0</v>
      </c>
      <c r="P148" s="27" t="str">
        <f t="shared" si="13"/>
        <v/>
      </c>
      <c r="Q148" s="27" t="str">
        <f t="shared" si="14"/>
        <v xml:space="preserve"> </v>
      </c>
      <c r="R148" s="27" t="str">
        <f t="shared" si="15"/>
        <v/>
      </c>
      <c r="S148" s="27" t="str">
        <f t="shared" si="16"/>
        <v/>
      </c>
      <c r="T148" s="27" t="str">
        <f t="shared" si="17"/>
        <v/>
      </c>
      <c r="U148" s="27" t="str">
        <f t="shared" si="18"/>
        <v/>
      </c>
    </row>
    <row r="149" spans="1:21" ht="37.5" customHeight="1">
      <c r="A149" s="5">
        <v>122</v>
      </c>
      <c r="B149" s="32"/>
      <c r="C149" s="35"/>
      <c r="D149" s="35"/>
      <c r="E149" s="35"/>
      <c r="F149" s="36"/>
      <c r="G149" s="29"/>
      <c r="H149" s="135" t="str">
        <f t="shared" si="19"/>
        <v/>
      </c>
      <c r="I149" s="135"/>
      <c r="J149" s="135"/>
      <c r="K149" s="136"/>
      <c r="M149" s="26">
        <f t="shared" si="10"/>
        <v>0</v>
      </c>
      <c r="N149" s="26">
        <f t="shared" si="11"/>
        <v>0</v>
      </c>
      <c r="O149" s="26">
        <f t="shared" si="12"/>
        <v>0</v>
      </c>
      <c r="P149" s="27" t="str">
        <f t="shared" si="13"/>
        <v/>
      </c>
      <c r="Q149" s="27" t="str">
        <f t="shared" si="14"/>
        <v xml:space="preserve"> </v>
      </c>
      <c r="R149" s="27" t="str">
        <f t="shared" si="15"/>
        <v/>
      </c>
      <c r="S149" s="27" t="str">
        <f t="shared" si="16"/>
        <v/>
      </c>
      <c r="T149" s="27" t="str">
        <f t="shared" si="17"/>
        <v/>
      </c>
      <c r="U149" s="27" t="str">
        <f t="shared" si="18"/>
        <v/>
      </c>
    </row>
    <row r="150" spans="1:21" ht="37.5" customHeight="1">
      <c r="A150" s="5">
        <v>123</v>
      </c>
      <c r="B150" s="32"/>
      <c r="C150" s="35"/>
      <c r="D150" s="35"/>
      <c r="E150" s="35"/>
      <c r="F150" s="36"/>
      <c r="G150" s="29"/>
      <c r="H150" s="135" t="str">
        <f t="shared" si="19"/>
        <v/>
      </c>
      <c r="I150" s="135"/>
      <c r="J150" s="135"/>
      <c r="K150" s="136"/>
      <c r="M150" s="26">
        <f t="shared" si="10"/>
        <v>0</v>
      </c>
      <c r="N150" s="26">
        <f t="shared" si="11"/>
        <v>0</v>
      </c>
      <c r="O150" s="26">
        <f t="shared" si="12"/>
        <v>0</v>
      </c>
      <c r="P150" s="27" t="str">
        <f t="shared" si="13"/>
        <v/>
      </c>
      <c r="Q150" s="27" t="str">
        <f t="shared" si="14"/>
        <v xml:space="preserve"> </v>
      </c>
      <c r="R150" s="27" t="str">
        <f t="shared" si="15"/>
        <v/>
      </c>
      <c r="S150" s="27" t="str">
        <f t="shared" si="16"/>
        <v/>
      </c>
      <c r="T150" s="27" t="str">
        <f t="shared" si="17"/>
        <v/>
      </c>
      <c r="U150" s="27" t="str">
        <f t="shared" si="18"/>
        <v/>
      </c>
    </row>
    <row r="151" spans="1:21" ht="37.5" customHeight="1">
      <c r="A151" s="5">
        <v>124</v>
      </c>
      <c r="B151" s="32"/>
      <c r="C151" s="35"/>
      <c r="D151" s="35"/>
      <c r="E151" s="35"/>
      <c r="F151" s="36"/>
      <c r="G151" s="29"/>
      <c r="H151" s="135" t="str">
        <f t="shared" si="19"/>
        <v/>
      </c>
      <c r="I151" s="135"/>
      <c r="J151" s="135"/>
      <c r="K151" s="136"/>
      <c r="M151" s="26">
        <f t="shared" si="10"/>
        <v>0</v>
      </c>
      <c r="N151" s="26">
        <f t="shared" si="11"/>
        <v>0</v>
      </c>
      <c r="O151" s="26">
        <f t="shared" si="12"/>
        <v>0</v>
      </c>
      <c r="P151" s="27" t="str">
        <f t="shared" si="13"/>
        <v/>
      </c>
      <c r="Q151" s="27" t="str">
        <f t="shared" si="14"/>
        <v xml:space="preserve"> </v>
      </c>
      <c r="R151" s="27" t="str">
        <f t="shared" si="15"/>
        <v/>
      </c>
      <c r="S151" s="27" t="str">
        <f t="shared" si="16"/>
        <v/>
      </c>
      <c r="T151" s="27" t="str">
        <f t="shared" si="17"/>
        <v/>
      </c>
      <c r="U151" s="27" t="str">
        <f t="shared" si="18"/>
        <v/>
      </c>
    </row>
    <row r="152" spans="1:21" ht="37.5" customHeight="1">
      <c r="A152" s="5">
        <v>125</v>
      </c>
      <c r="B152" s="32"/>
      <c r="C152" s="35"/>
      <c r="D152" s="35"/>
      <c r="E152" s="35"/>
      <c r="F152" s="36"/>
      <c r="G152" s="29"/>
      <c r="H152" s="135" t="str">
        <f t="shared" si="19"/>
        <v/>
      </c>
      <c r="I152" s="135"/>
      <c r="J152" s="135"/>
      <c r="K152" s="136"/>
      <c r="M152" s="26">
        <f t="shared" si="10"/>
        <v>0</v>
      </c>
      <c r="N152" s="26">
        <f t="shared" si="11"/>
        <v>0</v>
      </c>
      <c r="O152" s="26">
        <f t="shared" si="12"/>
        <v>0</v>
      </c>
      <c r="P152" s="27" t="str">
        <f t="shared" si="13"/>
        <v/>
      </c>
      <c r="Q152" s="27" t="str">
        <f t="shared" si="14"/>
        <v xml:space="preserve"> </v>
      </c>
      <c r="R152" s="27" t="str">
        <f t="shared" si="15"/>
        <v/>
      </c>
      <c r="S152" s="27" t="str">
        <f t="shared" si="16"/>
        <v/>
      </c>
      <c r="T152" s="27" t="str">
        <f t="shared" si="17"/>
        <v/>
      </c>
      <c r="U152" s="27" t="str">
        <f t="shared" si="18"/>
        <v/>
      </c>
    </row>
    <row r="153" spans="1:21" ht="37.5" customHeight="1">
      <c r="A153" s="5">
        <v>126</v>
      </c>
      <c r="B153" s="32"/>
      <c r="C153" s="35"/>
      <c r="D153" s="35"/>
      <c r="E153" s="35"/>
      <c r="F153" s="36"/>
      <c r="G153" s="29"/>
      <c r="H153" s="135" t="str">
        <f t="shared" si="19"/>
        <v/>
      </c>
      <c r="I153" s="135"/>
      <c r="J153" s="135"/>
      <c r="K153" s="136"/>
      <c r="M153" s="26">
        <f t="shared" si="10"/>
        <v>0</v>
      </c>
      <c r="N153" s="26">
        <f t="shared" si="11"/>
        <v>0</v>
      </c>
      <c r="O153" s="26">
        <f t="shared" si="12"/>
        <v>0</v>
      </c>
      <c r="P153" s="27" t="str">
        <f t="shared" si="13"/>
        <v/>
      </c>
      <c r="Q153" s="27" t="str">
        <f t="shared" si="14"/>
        <v xml:space="preserve"> </v>
      </c>
      <c r="R153" s="27" t="str">
        <f t="shared" si="15"/>
        <v/>
      </c>
      <c r="S153" s="27" t="str">
        <f t="shared" si="16"/>
        <v/>
      </c>
      <c r="T153" s="27" t="str">
        <f t="shared" si="17"/>
        <v/>
      </c>
      <c r="U153" s="27" t="str">
        <f t="shared" si="18"/>
        <v/>
      </c>
    </row>
    <row r="154" spans="1:21" ht="37.5" customHeight="1">
      <c r="A154" s="5">
        <v>127</v>
      </c>
      <c r="B154" s="32"/>
      <c r="C154" s="35"/>
      <c r="D154" s="35"/>
      <c r="E154" s="35"/>
      <c r="F154" s="36"/>
      <c r="G154" s="29"/>
      <c r="H154" s="135" t="str">
        <f t="shared" si="19"/>
        <v/>
      </c>
      <c r="I154" s="135"/>
      <c r="J154" s="135"/>
      <c r="K154" s="136"/>
      <c r="M154" s="26">
        <f t="shared" si="10"/>
        <v>0</v>
      </c>
      <c r="N154" s="26">
        <f t="shared" si="11"/>
        <v>0</v>
      </c>
      <c r="O154" s="26">
        <f t="shared" si="12"/>
        <v>0</v>
      </c>
      <c r="P154" s="27" t="str">
        <f t="shared" si="13"/>
        <v/>
      </c>
      <c r="Q154" s="27" t="str">
        <f t="shared" si="14"/>
        <v xml:space="preserve"> </v>
      </c>
      <c r="R154" s="27" t="str">
        <f t="shared" si="15"/>
        <v/>
      </c>
      <c r="S154" s="27" t="str">
        <f t="shared" si="16"/>
        <v/>
      </c>
      <c r="T154" s="27" t="str">
        <f t="shared" si="17"/>
        <v/>
      </c>
      <c r="U154" s="27" t="str">
        <f t="shared" si="18"/>
        <v/>
      </c>
    </row>
    <row r="155" spans="1:21" ht="37.5" customHeight="1">
      <c r="A155" s="5">
        <v>128</v>
      </c>
      <c r="B155" s="32"/>
      <c r="C155" s="35"/>
      <c r="D155" s="35"/>
      <c r="E155" s="35"/>
      <c r="F155" s="36"/>
      <c r="G155" s="29"/>
      <c r="H155" s="135" t="str">
        <f t="shared" si="19"/>
        <v/>
      </c>
      <c r="I155" s="135"/>
      <c r="J155" s="135"/>
      <c r="K155" s="136"/>
      <c r="M155" s="26">
        <f t="shared" si="10"/>
        <v>0</v>
      </c>
      <c r="N155" s="26">
        <f t="shared" si="11"/>
        <v>0</v>
      </c>
      <c r="O155" s="26">
        <f t="shared" si="12"/>
        <v>0</v>
      </c>
      <c r="P155" s="27" t="str">
        <f t="shared" si="13"/>
        <v/>
      </c>
      <c r="Q155" s="27" t="str">
        <f t="shared" si="14"/>
        <v xml:space="preserve"> </v>
      </c>
      <c r="R155" s="27" t="str">
        <f t="shared" si="15"/>
        <v/>
      </c>
      <c r="S155" s="27" t="str">
        <f t="shared" si="16"/>
        <v/>
      </c>
      <c r="T155" s="27" t="str">
        <f t="shared" si="17"/>
        <v/>
      </c>
      <c r="U155" s="27" t="str">
        <f t="shared" si="18"/>
        <v/>
      </c>
    </row>
    <row r="156" spans="1:21" ht="37.5" customHeight="1">
      <c r="A156" s="5">
        <v>129</v>
      </c>
      <c r="B156" s="32"/>
      <c r="C156" s="35"/>
      <c r="D156" s="35"/>
      <c r="E156" s="35"/>
      <c r="F156" s="36"/>
      <c r="G156" s="29"/>
      <c r="H156" s="135" t="str">
        <f t="shared" si="19"/>
        <v/>
      </c>
      <c r="I156" s="135"/>
      <c r="J156" s="135"/>
      <c r="K156" s="136"/>
      <c r="M156" s="26">
        <f t="shared" si="10"/>
        <v>0</v>
      </c>
      <c r="N156" s="26">
        <f t="shared" si="11"/>
        <v>0</v>
      </c>
      <c r="O156" s="26">
        <f t="shared" si="12"/>
        <v>0</v>
      </c>
      <c r="P156" s="27" t="str">
        <f t="shared" si="13"/>
        <v/>
      </c>
      <c r="Q156" s="27" t="str">
        <f t="shared" si="14"/>
        <v xml:space="preserve"> </v>
      </c>
      <c r="R156" s="27" t="str">
        <f t="shared" si="15"/>
        <v/>
      </c>
      <c r="S156" s="27" t="str">
        <f t="shared" si="16"/>
        <v/>
      </c>
      <c r="T156" s="27" t="str">
        <f t="shared" si="17"/>
        <v/>
      </c>
      <c r="U156" s="27" t="str">
        <f t="shared" si="18"/>
        <v/>
      </c>
    </row>
    <row r="157" spans="1:21" ht="37.5" customHeight="1">
      <c r="A157" s="5">
        <v>130</v>
      </c>
      <c r="B157" s="32"/>
      <c r="C157" s="35"/>
      <c r="D157" s="35"/>
      <c r="E157" s="35"/>
      <c r="F157" s="36"/>
      <c r="G157" s="29"/>
      <c r="H157" s="135" t="str">
        <f t="shared" si="19"/>
        <v/>
      </c>
      <c r="I157" s="135"/>
      <c r="J157" s="135"/>
      <c r="K157" s="136"/>
      <c r="M157" s="26">
        <f t="shared" ref="M157:M220" si="20">LEN($B157)</f>
        <v>0</v>
      </c>
      <c r="N157" s="26">
        <f t="shared" ref="N157:N220" si="21">LEN($C157)</f>
        <v>0</v>
      </c>
      <c r="O157" s="26">
        <f t="shared" ref="O157:O220" si="22">$M157+$N157</f>
        <v>0</v>
      </c>
      <c r="P157" s="27" t="str">
        <f t="shared" ref="P157:P220" si="23">$B157&amp;IF($O157=2,"　 ",IF($O157=3,"　",IF($O157=4," ",IF($O157&lt;10,""))))&amp;$C157</f>
        <v/>
      </c>
      <c r="Q157" s="27" t="str">
        <f t="shared" ref="Q157:Q220" si="24">$D157&amp;" "&amp;$E157</f>
        <v xml:space="preserve"> </v>
      </c>
      <c r="R157" s="27" t="str">
        <f t="shared" ref="R157:R220" si="25">IF($F157="","",$F157)</f>
        <v/>
      </c>
      <c r="S157" s="27" t="str">
        <f t="shared" ref="S157:S220" si="26">IF($G157="","",$G157)</f>
        <v/>
      </c>
      <c r="T157" s="27" t="str">
        <f t="shared" ref="T157:T220" si="27">IF($B157="","",$B$10)</f>
        <v/>
      </c>
      <c r="U157" s="27" t="str">
        <f t="shared" ref="U157:U220" si="28">IF($H157="","",$H157)</f>
        <v/>
      </c>
    </row>
    <row r="158" spans="1:21" ht="37.5" customHeight="1">
      <c r="A158" s="5">
        <v>131</v>
      </c>
      <c r="B158" s="32"/>
      <c r="C158" s="35"/>
      <c r="D158" s="35"/>
      <c r="E158" s="35"/>
      <c r="F158" s="36"/>
      <c r="G158" s="29"/>
      <c r="H158" s="135" t="str">
        <f t="shared" ref="H158:H221" si="29">IF($B158="","",$B$17)</f>
        <v/>
      </c>
      <c r="I158" s="135"/>
      <c r="J158" s="135"/>
      <c r="K158" s="136"/>
      <c r="M158" s="26">
        <f t="shared" si="20"/>
        <v>0</v>
      </c>
      <c r="N158" s="26">
        <f t="shared" si="21"/>
        <v>0</v>
      </c>
      <c r="O158" s="26">
        <f t="shared" si="22"/>
        <v>0</v>
      </c>
      <c r="P158" s="27" t="str">
        <f t="shared" si="23"/>
        <v/>
      </c>
      <c r="Q158" s="27" t="str">
        <f t="shared" si="24"/>
        <v xml:space="preserve"> </v>
      </c>
      <c r="R158" s="27" t="str">
        <f t="shared" si="25"/>
        <v/>
      </c>
      <c r="S158" s="27" t="str">
        <f t="shared" si="26"/>
        <v/>
      </c>
      <c r="T158" s="27" t="str">
        <f t="shared" si="27"/>
        <v/>
      </c>
      <c r="U158" s="27" t="str">
        <f t="shared" si="28"/>
        <v/>
      </c>
    </row>
    <row r="159" spans="1:21" ht="37.5" customHeight="1">
      <c r="A159" s="5">
        <v>132</v>
      </c>
      <c r="B159" s="32"/>
      <c r="C159" s="35"/>
      <c r="D159" s="35"/>
      <c r="E159" s="35"/>
      <c r="F159" s="36"/>
      <c r="G159" s="29"/>
      <c r="H159" s="135" t="str">
        <f t="shared" si="29"/>
        <v/>
      </c>
      <c r="I159" s="135"/>
      <c r="J159" s="135"/>
      <c r="K159" s="136"/>
      <c r="M159" s="26">
        <f t="shared" si="20"/>
        <v>0</v>
      </c>
      <c r="N159" s="26">
        <f t="shared" si="21"/>
        <v>0</v>
      </c>
      <c r="O159" s="26">
        <f t="shared" si="22"/>
        <v>0</v>
      </c>
      <c r="P159" s="27" t="str">
        <f t="shared" si="23"/>
        <v/>
      </c>
      <c r="Q159" s="27" t="str">
        <f t="shared" si="24"/>
        <v xml:space="preserve"> </v>
      </c>
      <c r="R159" s="27" t="str">
        <f t="shared" si="25"/>
        <v/>
      </c>
      <c r="S159" s="27" t="str">
        <f t="shared" si="26"/>
        <v/>
      </c>
      <c r="T159" s="27" t="str">
        <f t="shared" si="27"/>
        <v/>
      </c>
      <c r="U159" s="27" t="str">
        <f t="shared" si="28"/>
        <v/>
      </c>
    </row>
    <row r="160" spans="1:21" ht="37.5" customHeight="1">
      <c r="A160" s="5">
        <v>133</v>
      </c>
      <c r="B160" s="32"/>
      <c r="C160" s="35"/>
      <c r="D160" s="35"/>
      <c r="E160" s="35"/>
      <c r="F160" s="36"/>
      <c r="G160" s="29"/>
      <c r="H160" s="135" t="str">
        <f t="shared" si="29"/>
        <v/>
      </c>
      <c r="I160" s="135"/>
      <c r="J160" s="135"/>
      <c r="K160" s="136"/>
      <c r="M160" s="26">
        <f t="shared" si="20"/>
        <v>0</v>
      </c>
      <c r="N160" s="26">
        <f t="shared" si="21"/>
        <v>0</v>
      </c>
      <c r="O160" s="26">
        <f t="shared" si="22"/>
        <v>0</v>
      </c>
      <c r="P160" s="27" t="str">
        <f t="shared" si="23"/>
        <v/>
      </c>
      <c r="Q160" s="27" t="str">
        <f t="shared" si="24"/>
        <v xml:space="preserve"> </v>
      </c>
      <c r="R160" s="27" t="str">
        <f t="shared" si="25"/>
        <v/>
      </c>
      <c r="S160" s="27" t="str">
        <f t="shared" si="26"/>
        <v/>
      </c>
      <c r="T160" s="27" t="str">
        <f t="shared" si="27"/>
        <v/>
      </c>
      <c r="U160" s="27" t="str">
        <f t="shared" si="28"/>
        <v/>
      </c>
    </row>
    <row r="161" spans="1:21" ht="37.5" customHeight="1">
      <c r="A161" s="5">
        <v>134</v>
      </c>
      <c r="B161" s="32"/>
      <c r="C161" s="35"/>
      <c r="D161" s="35"/>
      <c r="E161" s="35"/>
      <c r="F161" s="36"/>
      <c r="G161" s="29"/>
      <c r="H161" s="135" t="str">
        <f t="shared" si="29"/>
        <v/>
      </c>
      <c r="I161" s="135"/>
      <c r="J161" s="135"/>
      <c r="K161" s="136"/>
      <c r="M161" s="26">
        <f t="shared" si="20"/>
        <v>0</v>
      </c>
      <c r="N161" s="26">
        <f t="shared" si="21"/>
        <v>0</v>
      </c>
      <c r="O161" s="26">
        <f t="shared" si="22"/>
        <v>0</v>
      </c>
      <c r="P161" s="27" t="str">
        <f t="shared" si="23"/>
        <v/>
      </c>
      <c r="Q161" s="27" t="str">
        <f t="shared" si="24"/>
        <v xml:space="preserve"> </v>
      </c>
      <c r="R161" s="27" t="str">
        <f t="shared" si="25"/>
        <v/>
      </c>
      <c r="S161" s="27" t="str">
        <f t="shared" si="26"/>
        <v/>
      </c>
      <c r="T161" s="27" t="str">
        <f t="shared" si="27"/>
        <v/>
      </c>
      <c r="U161" s="27" t="str">
        <f t="shared" si="28"/>
        <v/>
      </c>
    </row>
    <row r="162" spans="1:21" ht="37.5" customHeight="1">
      <c r="A162" s="5">
        <v>135</v>
      </c>
      <c r="B162" s="32"/>
      <c r="C162" s="35"/>
      <c r="D162" s="35"/>
      <c r="E162" s="35"/>
      <c r="F162" s="36"/>
      <c r="G162" s="29"/>
      <c r="H162" s="135" t="str">
        <f t="shared" si="29"/>
        <v/>
      </c>
      <c r="I162" s="135"/>
      <c r="J162" s="135"/>
      <c r="K162" s="136"/>
      <c r="M162" s="26">
        <f t="shared" si="20"/>
        <v>0</v>
      </c>
      <c r="N162" s="26">
        <f t="shared" si="21"/>
        <v>0</v>
      </c>
      <c r="O162" s="26">
        <f t="shared" si="22"/>
        <v>0</v>
      </c>
      <c r="P162" s="27" t="str">
        <f t="shared" si="23"/>
        <v/>
      </c>
      <c r="Q162" s="27" t="str">
        <f t="shared" si="24"/>
        <v xml:space="preserve"> </v>
      </c>
      <c r="R162" s="27" t="str">
        <f t="shared" si="25"/>
        <v/>
      </c>
      <c r="S162" s="27" t="str">
        <f t="shared" si="26"/>
        <v/>
      </c>
      <c r="T162" s="27" t="str">
        <f t="shared" si="27"/>
        <v/>
      </c>
      <c r="U162" s="27" t="str">
        <f t="shared" si="28"/>
        <v/>
      </c>
    </row>
    <row r="163" spans="1:21" ht="37.5" customHeight="1">
      <c r="A163" s="5">
        <v>136</v>
      </c>
      <c r="B163" s="32"/>
      <c r="C163" s="35"/>
      <c r="D163" s="35"/>
      <c r="E163" s="35"/>
      <c r="F163" s="36"/>
      <c r="G163" s="29"/>
      <c r="H163" s="135" t="str">
        <f t="shared" si="29"/>
        <v/>
      </c>
      <c r="I163" s="135"/>
      <c r="J163" s="135"/>
      <c r="K163" s="136"/>
      <c r="M163" s="26">
        <f t="shared" si="20"/>
        <v>0</v>
      </c>
      <c r="N163" s="26">
        <f t="shared" si="21"/>
        <v>0</v>
      </c>
      <c r="O163" s="26">
        <f t="shared" si="22"/>
        <v>0</v>
      </c>
      <c r="P163" s="27" t="str">
        <f t="shared" si="23"/>
        <v/>
      </c>
      <c r="Q163" s="27" t="str">
        <f t="shared" si="24"/>
        <v xml:space="preserve"> </v>
      </c>
      <c r="R163" s="27" t="str">
        <f t="shared" si="25"/>
        <v/>
      </c>
      <c r="S163" s="27" t="str">
        <f t="shared" si="26"/>
        <v/>
      </c>
      <c r="T163" s="27" t="str">
        <f t="shared" si="27"/>
        <v/>
      </c>
      <c r="U163" s="27" t="str">
        <f t="shared" si="28"/>
        <v/>
      </c>
    </row>
    <row r="164" spans="1:21" ht="37.5" customHeight="1">
      <c r="A164" s="5">
        <v>137</v>
      </c>
      <c r="B164" s="32"/>
      <c r="C164" s="35"/>
      <c r="D164" s="35"/>
      <c r="E164" s="35"/>
      <c r="F164" s="36"/>
      <c r="G164" s="29"/>
      <c r="H164" s="135" t="str">
        <f t="shared" si="29"/>
        <v/>
      </c>
      <c r="I164" s="135"/>
      <c r="J164" s="135"/>
      <c r="K164" s="136"/>
      <c r="M164" s="26">
        <f t="shared" si="20"/>
        <v>0</v>
      </c>
      <c r="N164" s="26">
        <f t="shared" si="21"/>
        <v>0</v>
      </c>
      <c r="O164" s="26">
        <f t="shared" si="22"/>
        <v>0</v>
      </c>
      <c r="P164" s="27" t="str">
        <f t="shared" si="23"/>
        <v/>
      </c>
      <c r="Q164" s="27" t="str">
        <f t="shared" si="24"/>
        <v xml:space="preserve"> </v>
      </c>
      <c r="R164" s="27" t="str">
        <f t="shared" si="25"/>
        <v/>
      </c>
      <c r="S164" s="27" t="str">
        <f t="shared" si="26"/>
        <v/>
      </c>
      <c r="T164" s="27" t="str">
        <f t="shared" si="27"/>
        <v/>
      </c>
      <c r="U164" s="27" t="str">
        <f t="shared" si="28"/>
        <v/>
      </c>
    </row>
    <row r="165" spans="1:21" ht="37.5" customHeight="1">
      <c r="A165" s="5">
        <v>138</v>
      </c>
      <c r="B165" s="32"/>
      <c r="C165" s="35"/>
      <c r="D165" s="35"/>
      <c r="E165" s="35"/>
      <c r="F165" s="36"/>
      <c r="G165" s="29"/>
      <c r="H165" s="135" t="str">
        <f t="shared" si="29"/>
        <v/>
      </c>
      <c r="I165" s="135"/>
      <c r="J165" s="135"/>
      <c r="K165" s="136"/>
      <c r="M165" s="26">
        <f t="shared" si="20"/>
        <v>0</v>
      </c>
      <c r="N165" s="26">
        <f t="shared" si="21"/>
        <v>0</v>
      </c>
      <c r="O165" s="26">
        <f t="shared" si="22"/>
        <v>0</v>
      </c>
      <c r="P165" s="27" t="str">
        <f t="shared" si="23"/>
        <v/>
      </c>
      <c r="Q165" s="27" t="str">
        <f t="shared" si="24"/>
        <v xml:space="preserve"> </v>
      </c>
      <c r="R165" s="27" t="str">
        <f t="shared" si="25"/>
        <v/>
      </c>
      <c r="S165" s="27" t="str">
        <f t="shared" si="26"/>
        <v/>
      </c>
      <c r="T165" s="27" t="str">
        <f t="shared" si="27"/>
        <v/>
      </c>
      <c r="U165" s="27" t="str">
        <f t="shared" si="28"/>
        <v/>
      </c>
    </row>
    <row r="166" spans="1:21" ht="37.5" customHeight="1">
      <c r="A166" s="5">
        <v>139</v>
      </c>
      <c r="B166" s="32"/>
      <c r="C166" s="35"/>
      <c r="D166" s="35"/>
      <c r="E166" s="35"/>
      <c r="F166" s="36"/>
      <c r="G166" s="29"/>
      <c r="H166" s="135" t="str">
        <f t="shared" si="29"/>
        <v/>
      </c>
      <c r="I166" s="135"/>
      <c r="J166" s="135"/>
      <c r="K166" s="136"/>
      <c r="M166" s="26">
        <f t="shared" si="20"/>
        <v>0</v>
      </c>
      <c r="N166" s="26">
        <f t="shared" si="21"/>
        <v>0</v>
      </c>
      <c r="O166" s="26">
        <f t="shared" si="22"/>
        <v>0</v>
      </c>
      <c r="P166" s="27" t="str">
        <f t="shared" si="23"/>
        <v/>
      </c>
      <c r="Q166" s="27" t="str">
        <f t="shared" si="24"/>
        <v xml:space="preserve"> </v>
      </c>
      <c r="R166" s="27" t="str">
        <f t="shared" si="25"/>
        <v/>
      </c>
      <c r="S166" s="27" t="str">
        <f t="shared" si="26"/>
        <v/>
      </c>
      <c r="T166" s="27" t="str">
        <f t="shared" si="27"/>
        <v/>
      </c>
      <c r="U166" s="27" t="str">
        <f t="shared" si="28"/>
        <v/>
      </c>
    </row>
    <row r="167" spans="1:21" ht="37.5" customHeight="1">
      <c r="A167" s="5">
        <v>140</v>
      </c>
      <c r="B167" s="32"/>
      <c r="C167" s="35"/>
      <c r="D167" s="35"/>
      <c r="E167" s="35"/>
      <c r="F167" s="36"/>
      <c r="G167" s="29"/>
      <c r="H167" s="135" t="str">
        <f t="shared" si="29"/>
        <v/>
      </c>
      <c r="I167" s="135"/>
      <c r="J167" s="135"/>
      <c r="K167" s="136"/>
      <c r="M167" s="26">
        <f t="shared" si="20"/>
        <v>0</v>
      </c>
      <c r="N167" s="26">
        <f t="shared" si="21"/>
        <v>0</v>
      </c>
      <c r="O167" s="26">
        <f t="shared" si="22"/>
        <v>0</v>
      </c>
      <c r="P167" s="27" t="str">
        <f t="shared" si="23"/>
        <v/>
      </c>
      <c r="Q167" s="27" t="str">
        <f t="shared" si="24"/>
        <v xml:space="preserve"> </v>
      </c>
      <c r="R167" s="27" t="str">
        <f t="shared" si="25"/>
        <v/>
      </c>
      <c r="S167" s="27" t="str">
        <f t="shared" si="26"/>
        <v/>
      </c>
      <c r="T167" s="27" t="str">
        <f t="shared" si="27"/>
        <v/>
      </c>
      <c r="U167" s="27" t="str">
        <f t="shared" si="28"/>
        <v/>
      </c>
    </row>
    <row r="168" spans="1:21" ht="37.5" customHeight="1">
      <c r="A168" s="5">
        <v>141</v>
      </c>
      <c r="B168" s="32"/>
      <c r="C168" s="35"/>
      <c r="D168" s="35"/>
      <c r="E168" s="35"/>
      <c r="F168" s="36"/>
      <c r="G168" s="29"/>
      <c r="H168" s="135" t="str">
        <f t="shared" si="29"/>
        <v/>
      </c>
      <c r="I168" s="135"/>
      <c r="J168" s="135"/>
      <c r="K168" s="136"/>
      <c r="M168" s="26">
        <f t="shared" si="20"/>
        <v>0</v>
      </c>
      <c r="N168" s="26">
        <f t="shared" si="21"/>
        <v>0</v>
      </c>
      <c r="O168" s="26">
        <f t="shared" si="22"/>
        <v>0</v>
      </c>
      <c r="P168" s="27" t="str">
        <f t="shared" si="23"/>
        <v/>
      </c>
      <c r="Q168" s="27" t="str">
        <f t="shared" si="24"/>
        <v xml:space="preserve"> </v>
      </c>
      <c r="R168" s="27" t="str">
        <f t="shared" si="25"/>
        <v/>
      </c>
      <c r="S168" s="27" t="str">
        <f t="shared" si="26"/>
        <v/>
      </c>
      <c r="T168" s="27" t="str">
        <f t="shared" si="27"/>
        <v/>
      </c>
      <c r="U168" s="27" t="str">
        <f t="shared" si="28"/>
        <v/>
      </c>
    </row>
    <row r="169" spans="1:21" ht="37.5" customHeight="1">
      <c r="A169" s="5">
        <v>142</v>
      </c>
      <c r="B169" s="32"/>
      <c r="C169" s="35"/>
      <c r="D169" s="35"/>
      <c r="E169" s="35"/>
      <c r="F169" s="36"/>
      <c r="G169" s="29"/>
      <c r="H169" s="135" t="str">
        <f t="shared" si="29"/>
        <v/>
      </c>
      <c r="I169" s="135"/>
      <c r="J169" s="135"/>
      <c r="K169" s="136"/>
      <c r="M169" s="26">
        <f t="shared" si="20"/>
        <v>0</v>
      </c>
      <c r="N169" s="26">
        <f t="shared" si="21"/>
        <v>0</v>
      </c>
      <c r="O169" s="26">
        <f t="shared" si="22"/>
        <v>0</v>
      </c>
      <c r="P169" s="27" t="str">
        <f t="shared" si="23"/>
        <v/>
      </c>
      <c r="Q169" s="27" t="str">
        <f t="shared" si="24"/>
        <v xml:space="preserve"> </v>
      </c>
      <c r="R169" s="27" t="str">
        <f t="shared" si="25"/>
        <v/>
      </c>
      <c r="S169" s="27" t="str">
        <f t="shared" si="26"/>
        <v/>
      </c>
      <c r="T169" s="27" t="str">
        <f t="shared" si="27"/>
        <v/>
      </c>
      <c r="U169" s="27" t="str">
        <f t="shared" si="28"/>
        <v/>
      </c>
    </row>
    <row r="170" spans="1:21" ht="37.5" customHeight="1">
      <c r="A170" s="5">
        <v>143</v>
      </c>
      <c r="B170" s="32"/>
      <c r="C170" s="35"/>
      <c r="D170" s="35"/>
      <c r="E170" s="35"/>
      <c r="F170" s="36"/>
      <c r="G170" s="29"/>
      <c r="H170" s="135" t="str">
        <f t="shared" si="29"/>
        <v/>
      </c>
      <c r="I170" s="135"/>
      <c r="J170" s="135"/>
      <c r="K170" s="136"/>
      <c r="M170" s="26">
        <f t="shared" si="20"/>
        <v>0</v>
      </c>
      <c r="N170" s="26">
        <f t="shared" si="21"/>
        <v>0</v>
      </c>
      <c r="O170" s="26">
        <f t="shared" si="22"/>
        <v>0</v>
      </c>
      <c r="P170" s="27" t="str">
        <f t="shared" si="23"/>
        <v/>
      </c>
      <c r="Q170" s="27" t="str">
        <f t="shared" si="24"/>
        <v xml:space="preserve"> </v>
      </c>
      <c r="R170" s="27" t="str">
        <f t="shared" si="25"/>
        <v/>
      </c>
      <c r="S170" s="27" t="str">
        <f t="shared" si="26"/>
        <v/>
      </c>
      <c r="T170" s="27" t="str">
        <f t="shared" si="27"/>
        <v/>
      </c>
      <c r="U170" s="27" t="str">
        <f t="shared" si="28"/>
        <v/>
      </c>
    </row>
    <row r="171" spans="1:21" ht="37.5" customHeight="1">
      <c r="A171" s="5">
        <v>144</v>
      </c>
      <c r="B171" s="32"/>
      <c r="C171" s="35"/>
      <c r="D171" s="35"/>
      <c r="E171" s="35"/>
      <c r="F171" s="36"/>
      <c r="G171" s="29"/>
      <c r="H171" s="135" t="str">
        <f t="shared" si="29"/>
        <v/>
      </c>
      <c r="I171" s="135"/>
      <c r="J171" s="135"/>
      <c r="K171" s="136"/>
      <c r="M171" s="26">
        <f t="shared" si="20"/>
        <v>0</v>
      </c>
      <c r="N171" s="26">
        <f t="shared" si="21"/>
        <v>0</v>
      </c>
      <c r="O171" s="26">
        <f t="shared" si="22"/>
        <v>0</v>
      </c>
      <c r="P171" s="27" t="str">
        <f t="shared" si="23"/>
        <v/>
      </c>
      <c r="Q171" s="27" t="str">
        <f t="shared" si="24"/>
        <v xml:space="preserve"> </v>
      </c>
      <c r="R171" s="27" t="str">
        <f t="shared" si="25"/>
        <v/>
      </c>
      <c r="S171" s="27" t="str">
        <f t="shared" si="26"/>
        <v/>
      </c>
      <c r="T171" s="27" t="str">
        <f t="shared" si="27"/>
        <v/>
      </c>
      <c r="U171" s="27" t="str">
        <f t="shared" si="28"/>
        <v/>
      </c>
    </row>
    <row r="172" spans="1:21" ht="37.5" customHeight="1">
      <c r="A172" s="5">
        <v>145</v>
      </c>
      <c r="B172" s="32"/>
      <c r="C172" s="35"/>
      <c r="D172" s="35"/>
      <c r="E172" s="35"/>
      <c r="F172" s="36"/>
      <c r="G172" s="29"/>
      <c r="H172" s="135" t="str">
        <f t="shared" si="29"/>
        <v/>
      </c>
      <c r="I172" s="135"/>
      <c r="J172" s="135"/>
      <c r="K172" s="136"/>
      <c r="M172" s="26">
        <f t="shared" si="20"/>
        <v>0</v>
      </c>
      <c r="N172" s="26">
        <f t="shared" si="21"/>
        <v>0</v>
      </c>
      <c r="O172" s="26">
        <f t="shared" si="22"/>
        <v>0</v>
      </c>
      <c r="P172" s="27" t="str">
        <f t="shared" si="23"/>
        <v/>
      </c>
      <c r="Q172" s="27" t="str">
        <f t="shared" si="24"/>
        <v xml:space="preserve"> </v>
      </c>
      <c r="R172" s="27" t="str">
        <f t="shared" si="25"/>
        <v/>
      </c>
      <c r="S172" s="27" t="str">
        <f t="shared" si="26"/>
        <v/>
      </c>
      <c r="T172" s="27" t="str">
        <f t="shared" si="27"/>
        <v/>
      </c>
      <c r="U172" s="27" t="str">
        <f t="shared" si="28"/>
        <v/>
      </c>
    </row>
    <row r="173" spans="1:21" ht="37.5" customHeight="1">
      <c r="A173" s="5">
        <v>146</v>
      </c>
      <c r="B173" s="32"/>
      <c r="C173" s="35"/>
      <c r="D173" s="35"/>
      <c r="E173" s="35"/>
      <c r="F173" s="36"/>
      <c r="G173" s="29"/>
      <c r="H173" s="135" t="str">
        <f t="shared" si="29"/>
        <v/>
      </c>
      <c r="I173" s="135"/>
      <c r="J173" s="135"/>
      <c r="K173" s="136"/>
      <c r="M173" s="26">
        <f t="shared" si="20"/>
        <v>0</v>
      </c>
      <c r="N173" s="26">
        <f t="shared" si="21"/>
        <v>0</v>
      </c>
      <c r="O173" s="26">
        <f t="shared" si="22"/>
        <v>0</v>
      </c>
      <c r="P173" s="27" t="str">
        <f t="shared" si="23"/>
        <v/>
      </c>
      <c r="Q173" s="27" t="str">
        <f t="shared" si="24"/>
        <v xml:space="preserve"> </v>
      </c>
      <c r="R173" s="27" t="str">
        <f t="shared" si="25"/>
        <v/>
      </c>
      <c r="S173" s="27" t="str">
        <f t="shared" si="26"/>
        <v/>
      </c>
      <c r="T173" s="27" t="str">
        <f t="shared" si="27"/>
        <v/>
      </c>
      <c r="U173" s="27" t="str">
        <f t="shared" si="28"/>
        <v/>
      </c>
    </row>
    <row r="174" spans="1:21" ht="37.5" customHeight="1">
      <c r="A174" s="5">
        <v>147</v>
      </c>
      <c r="B174" s="32"/>
      <c r="C174" s="35"/>
      <c r="D174" s="35"/>
      <c r="E174" s="35"/>
      <c r="F174" s="36"/>
      <c r="G174" s="29"/>
      <c r="H174" s="135" t="str">
        <f t="shared" si="29"/>
        <v/>
      </c>
      <c r="I174" s="135"/>
      <c r="J174" s="135"/>
      <c r="K174" s="136"/>
      <c r="M174" s="26">
        <f t="shared" si="20"/>
        <v>0</v>
      </c>
      <c r="N174" s="26">
        <f t="shared" si="21"/>
        <v>0</v>
      </c>
      <c r="O174" s="26">
        <f t="shared" si="22"/>
        <v>0</v>
      </c>
      <c r="P174" s="27" t="str">
        <f t="shared" si="23"/>
        <v/>
      </c>
      <c r="Q174" s="27" t="str">
        <f t="shared" si="24"/>
        <v xml:space="preserve"> </v>
      </c>
      <c r="R174" s="27" t="str">
        <f t="shared" si="25"/>
        <v/>
      </c>
      <c r="S174" s="27" t="str">
        <f t="shared" si="26"/>
        <v/>
      </c>
      <c r="T174" s="27" t="str">
        <f t="shared" si="27"/>
        <v/>
      </c>
      <c r="U174" s="27" t="str">
        <f t="shared" si="28"/>
        <v/>
      </c>
    </row>
    <row r="175" spans="1:21" ht="37.5" customHeight="1">
      <c r="A175" s="5">
        <v>148</v>
      </c>
      <c r="B175" s="32"/>
      <c r="C175" s="35"/>
      <c r="D175" s="35"/>
      <c r="E175" s="35"/>
      <c r="F175" s="36"/>
      <c r="G175" s="29"/>
      <c r="H175" s="135" t="str">
        <f t="shared" si="29"/>
        <v/>
      </c>
      <c r="I175" s="135"/>
      <c r="J175" s="135"/>
      <c r="K175" s="136"/>
      <c r="M175" s="26">
        <f t="shared" si="20"/>
        <v>0</v>
      </c>
      <c r="N175" s="26">
        <f t="shared" si="21"/>
        <v>0</v>
      </c>
      <c r="O175" s="26">
        <f t="shared" si="22"/>
        <v>0</v>
      </c>
      <c r="P175" s="27" t="str">
        <f t="shared" si="23"/>
        <v/>
      </c>
      <c r="Q175" s="27" t="str">
        <f t="shared" si="24"/>
        <v xml:space="preserve"> </v>
      </c>
      <c r="R175" s="27" t="str">
        <f t="shared" si="25"/>
        <v/>
      </c>
      <c r="S175" s="27" t="str">
        <f t="shared" si="26"/>
        <v/>
      </c>
      <c r="T175" s="27" t="str">
        <f t="shared" si="27"/>
        <v/>
      </c>
      <c r="U175" s="27" t="str">
        <f t="shared" si="28"/>
        <v/>
      </c>
    </row>
    <row r="176" spans="1:21" ht="37.5" customHeight="1">
      <c r="A176" s="5">
        <v>149</v>
      </c>
      <c r="B176" s="32"/>
      <c r="C176" s="35"/>
      <c r="D176" s="35"/>
      <c r="E176" s="35"/>
      <c r="F176" s="36"/>
      <c r="G176" s="29"/>
      <c r="H176" s="135" t="str">
        <f t="shared" si="29"/>
        <v/>
      </c>
      <c r="I176" s="135"/>
      <c r="J176" s="135"/>
      <c r="K176" s="136"/>
      <c r="M176" s="26">
        <f t="shared" si="20"/>
        <v>0</v>
      </c>
      <c r="N176" s="26">
        <f t="shared" si="21"/>
        <v>0</v>
      </c>
      <c r="O176" s="26">
        <f t="shared" si="22"/>
        <v>0</v>
      </c>
      <c r="P176" s="27" t="str">
        <f t="shared" si="23"/>
        <v/>
      </c>
      <c r="Q176" s="27" t="str">
        <f t="shared" si="24"/>
        <v xml:space="preserve"> </v>
      </c>
      <c r="R176" s="27" t="str">
        <f t="shared" si="25"/>
        <v/>
      </c>
      <c r="S176" s="27" t="str">
        <f t="shared" si="26"/>
        <v/>
      </c>
      <c r="T176" s="27" t="str">
        <f t="shared" si="27"/>
        <v/>
      </c>
      <c r="U176" s="27" t="str">
        <f t="shared" si="28"/>
        <v/>
      </c>
    </row>
    <row r="177" spans="1:21" ht="37.5" customHeight="1">
      <c r="A177" s="5">
        <v>150</v>
      </c>
      <c r="B177" s="32"/>
      <c r="C177" s="35"/>
      <c r="D177" s="35"/>
      <c r="E177" s="35"/>
      <c r="F177" s="36"/>
      <c r="G177" s="29"/>
      <c r="H177" s="135" t="str">
        <f t="shared" si="29"/>
        <v/>
      </c>
      <c r="I177" s="135"/>
      <c r="J177" s="135"/>
      <c r="K177" s="136"/>
      <c r="M177" s="26">
        <f t="shared" si="20"/>
        <v>0</v>
      </c>
      <c r="N177" s="26">
        <f t="shared" si="21"/>
        <v>0</v>
      </c>
      <c r="O177" s="26">
        <f t="shared" si="22"/>
        <v>0</v>
      </c>
      <c r="P177" s="27" t="str">
        <f t="shared" si="23"/>
        <v/>
      </c>
      <c r="Q177" s="27" t="str">
        <f t="shared" si="24"/>
        <v xml:space="preserve"> </v>
      </c>
      <c r="R177" s="27" t="str">
        <f t="shared" si="25"/>
        <v/>
      </c>
      <c r="S177" s="27" t="str">
        <f t="shared" si="26"/>
        <v/>
      </c>
      <c r="T177" s="27" t="str">
        <f t="shared" si="27"/>
        <v/>
      </c>
      <c r="U177" s="27" t="str">
        <f t="shared" si="28"/>
        <v/>
      </c>
    </row>
    <row r="178" spans="1:21" ht="37.5" customHeight="1">
      <c r="A178" s="5">
        <v>151</v>
      </c>
      <c r="B178" s="32"/>
      <c r="C178" s="35"/>
      <c r="D178" s="35"/>
      <c r="E178" s="35"/>
      <c r="F178" s="36"/>
      <c r="G178" s="29"/>
      <c r="H178" s="135" t="str">
        <f t="shared" si="29"/>
        <v/>
      </c>
      <c r="I178" s="135"/>
      <c r="J178" s="135"/>
      <c r="K178" s="136"/>
      <c r="M178" s="26">
        <f t="shared" si="20"/>
        <v>0</v>
      </c>
      <c r="N178" s="26">
        <f t="shared" si="21"/>
        <v>0</v>
      </c>
      <c r="O178" s="26">
        <f t="shared" si="22"/>
        <v>0</v>
      </c>
      <c r="P178" s="27" t="str">
        <f t="shared" si="23"/>
        <v/>
      </c>
      <c r="Q178" s="27" t="str">
        <f t="shared" si="24"/>
        <v xml:space="preserve"> </v>
      </c>
      <c r="R178" s="27" t="str">
        <f t="shared" si="25"/>
        <v/>
      </c>
      <c r="S178" s="27" t="str">
        <f t="shared" si="26"/>
        <v/>
      </c>
      <c r="T178" s="27" t="str">
        <f t="shared" si="27"/>
        <v/>
      </c>
      <c r="U178" s="27" t="str">
        <f t="shared" si="28"/>
        <v/>
      </c>
    </row>
    <row r="179" spans="1:21" ht="37.5" customHeight="1">
      <c r="A179" s="5">
        <v>152</v>
      </c>
      <c r="B179" s="32"/>
      <c r="C179" s="35"/>
      <c r="D179" s="35"/>
      <c r="E179" s="35"/>
      <c r="F179" s="36"/>
      <c r="G179" s="29"/>
      <c r="H179" s="135" t="str">
        <f t="shared" si="29"/>
        <v/>
      </c>
      <c r="I179" s="135"/>
      <c r="J179" s="135"/>
      <c r="K179" s="136"/>
      <c r="M179" s="26">
        <f t="shared" si="20"/>
        <v>0</v>
      </c>
      <c r="N179" s="26">
        <f t="shared" si="21"/>
        <v>0</v>
      </c>
      <c r="O179" s="26">
        <f t="shared" si="22"/>
        <v>0</v>
      </c>
      <c r="P179" s="27" t="str">
        <f t="shared" si="23"/>
        <v/>
      </c>
      <c r="Q179" s="27" t="str">
        <f t="shared" si="24"/>
        <v xml:space="preserve"> </v>
      </c>
      <c r="R179" s="27" t="str">
        <f t="shared" si="25"/>
        <v/>
      </c>
      <c r="S179" s="27" t="str">
        <f t="shared" si="26"/>
        <v/>
      </c>
      <c r="T179" s="27" t="str">
        <f t="shared" si="27"/>
        <v/>
      </c>
      <c r="U179" s="27" t="str">
        <f t="shared" si="28"/>
        <v/>
      </c>
    </row>
    <row r="180" spans="1:21" ht="37.5" customHeight="1">
      <c r="A180" s="5">
        <v>153</v>
      </c>
      <c r="B180" s="32"/>
      <c r="C180" s="35"/>
      <c r="D180" s="35"/>
      <c r="E180" s="35"/>
      <c r="F180" s="36"/>
      <c r="G180" s="29"/>
      <c r="H180" s="135" t="str">
        <f t="shared" si="29"/>
        <v/>
      </c>
      <c r="I180" s="135"/>
      <c r="J180" s="135"/>
      <c r="K180" s="136"/>
      <c r="M180" s="26">
        <f t="shared" si="20"/>
        <v>0</v>
      </c>
      <c r="N180" s="26">
        <f t="shared" si="21"/>
        <v>0</v>
      </c>
      <c r="O180" s="26">
        <f t="shared" si="22"/>
        <v>0</v>
      </c>
      <c r="P180" s="27" t="str">
        <f t="shared" si="23"/>
        <v/>
      </c>
      <c r="Q180" s="27" t="str">
        <f t="shared" si="24"/>
        <v xml:space="preserve"> </v>
      </c>
      <c r="R180" s="27" t="str">
        <f t="shared" si="25"/>
        <v/>
      </c>
      <c r="S180" s="27" t="str">
        <f t="shared" si="26"/>
        <v/>
      </c>
      <c r="T180" s="27" t="str">
        <f t="shared" si="27"/>
        <v/>
      </c>
      <c r="U180" s="27" t="str">
        <f t="shared" si="28"/>
        <v/>
      </c>
    </row>
    <row r="181" spans="1:21" ht="37.5" customHeight="1">
      <c r="A181" s="5">
        <v>154</v>
      </c>
      <c r="B181" s="32"/>
      <c r="C181" s="35"/>
      <c r="D181" s="35"/>
      <c r="E181" s="35"/>
      <c r="F181" s="36"/>
      <c r="G181" s="29"/>
      <c r="H181" s="135" t="str">
        <f t="shared" si="29"/>
        <v/>
      </c>
      <c r="I181" s="135"/>
      <c r="J181" s="135"/>
      <c r="K181" s="136"/>
      <c r="M181" s="26">
        <f t="shared" si="20"/>
        <v>0</v>
      </c>
      <c r="N181" s="26">
        <f t="shared" si="21"/>
        <v>0</v>
      </c>
      <c r="O181" s="26">
        <f t="shared" si="22"/>
        <v>0</v>
      </c>
      <c r="P181" s="27" t="str">
        <f t="shared" si="23"/>
        <v/>
      </c>
      <c r="Q181" s="27" t="str">
        <f t="shared" si="24"/>
        <v xml:space="preserve"> </v>
      </c>
      <c r="R181" s="27" t="str">
        <f t="shared" si="25"/>
        <v/>
      </c>
      <c r="S181" s="27" t="str">
        <f t="shared" si="26"/>
        <v/>
      </c>
      <c r="T181" s="27" t="str">
        <f t="shared" si="27"/>
        <v/>
      </c>
      <c r="U181" s="27" t="str">
        <f t="shared" si="28"/>
        <v/>
      </c>
    </row>
    <row r="182" spans="1:21" ht="37.5" customHeight="1">
      <c r="A182" s="5">
        <v>155</v>
      </c>
      <c r="B182" s="32"/>
      <c r="C182" s="35"/>
      <c r="D182" s="35"/>
      <c r="E182" s="35"/>
      <c r="F182" s="36"/>
      <c r="G182" s="29"/>
      <c r="H182" s="135" t="str">
        <f t="shared" si="29"/>
        <v/>
      </c>
      <c r="I182" s="135"/>
      <c r="J182" s="135"/>
      <c r="K182" s="136"/>
      <c r="M182" s="26">
        <f t="shared" si="20"/>
        <v>0</v>
      </c>
      <c r="N182" s="26">
        <f t="shared" si="21"/>
        <v>0</v>
      </c>
      <c r="O182" s="26">
        <f t="shared" si="22"/>
        <v>0</v>
      </c>
      <c r="P182" s="27" t="str">
        <f t="shared" si="23"/>
        <v/>
      </c>
      <c r="Q182" s="27" t="str">
        <f t="shared" si="24"/>
        <v xml:space="preserve"> </v>
      </c>
      <c r="R182" s="27" t="str">
        <f t="shared" si="25"/>
        <v/>
      </c>
      <c r="S182" s="27" t="str">
        <f t="shared" si="26"/>
        <v/>
      </c>
      <c r="T182" s="27" t="str">
        <f t="shared" si="27"/>
        <v/>
      </c>
      <c r="U182" s="27" t="str">
        <f t="shared" si="28"/>
        <v/>
      </c>
    </row>
    <row r="183" spans="1:21" ht="37.5" customHeight="1">
      <c r="A183" s="5">
        <v>156</v>
      </c>
      <c r="B183" s="32"/>
      <c r="C183" s="35"/>
      <c r="D183" s="35"/>
      <c r="E183" s="35"/>
      <c r="F183" s="36"/>
      <c r="G183" s="29"/>
      <c r="H183" s="135" t="str">
        <f t="shared" si="29"/>
        <v/>
      </c>
      <c r="I183" s="135"/>
      <c r="J183" s="135"/>
      <c r="K183" s="136"/>
      <c r="M183" s="26">
        <f t="shared" si="20"/>
        <v>0</v>
      </c>
      <c r="N183" s="26">
        <f t="shared" si="21"/>
        <v>0</v>
      </c>
      <c r="O183" s="26">
        <f t="shared" si="22"/>
        <v>0</v>
      </c>
      <c r="P183" s="27" t="str">
        <f t="shared" si="23"/>
        <v/>
      </c>
      <c r="Q183" s="27" t="str">
        <f t="shared" si="24"/>
        <v xml:space="preserve"> </v>
      </c>
      <c r="R183" s="27" t="str">
        <f t="shared" si="25"/>
        <v/>
      </c>
      <c r="S183" s="27" t="str">
        <f t="shared" si="26"/>
        <v/>
      </c>
      <c r="T183" s="27" t="str">
        <f t="shared" si="27"/>
        <v/>
      </c>
      <c r="U183" s="27" t="str">
        <f t="shared" si="28"/>
        <v/>
      </c>
    </row>
    <row r="184" spans="1:21" ht="37.5" customHeight="1">
      <c r="A184" s="5">
        <v>157</v>
      </c>
      <c r="B184" s="32"/>
      <c r="C184" s="35"/>
      <c r="D184" s="35"/>
      <c r="E184" s="35"/>
      <c r="F184" s="36"/>
      <c r="G184" s="29"/>
      <c r="H184" s="135" t="str">
        <f t="shared" si="29"/>
        <v/>
      </c>
      <c r="I184" s="135"/>
      <c r="J184" s="135"/>
      <c r="K184" s="136"/>
      <c r="M184" s="26">
        <f t="shared" si="20"/>
        <v>0</v>
      </c>
      <c r="N184" s="26">
        <f t="shared" si="21"/>
        <v>0</v>
      </c>
      <c r="O184" s="26">
        <f t="shared" si="22"/>
        <v>0</v>
      </c>
      <c r="P184" s="27" t="str">
        <f t="shared" si="23"/>
        <v/>
      </c>
      <c r="Q184" s="27" t="str">
        <f t="shared" si="24"/>
        <v xml:space="preserve"> </v>
      </c>
      <c r="R184" s="27" t="str">
        <f t="shared" si="25"/>
        <v/>
      </c>
      <c r="S184" s="27" t="str">
        <f t="shared" si="26"/>
        <v/>
      </c>
      <c r="T184" s="27" t="str">
        <f t="shared" si="27"/>
        <v/>
      </c>
      <c r="U184" s="27" t="str">
        <f t="shared" si="28"/>
        <v/>
      </c>
    </row>
    <row r="185" spans="1:21" ht="37.5" customHeight="1">
      <c r="A185" s="5">
        <v>158</v>
      </c>
      <c r="B185" s="32"/>
      <c r="C185" s="35"/>
      <c r="D185" s="35"/>
      <c r="E185" s="35"/>
      <c r="F185" s="36"/>
      <c r="G185" s="29"/>
      <c r="H185" s="135" t="str">
        <f t="shared" si="29"/>
        <v/>
      </c>
      <c r="I185" s="135"/>
      <c r="J185" s="135"/>
      <c r="K185" s="136"/>
      <c r="M185" s="26">
        <f t="shared" si="20"/>
        <v>0</v>
      </c>
      <c r="N185" s="26">
        <f t="shared" si="21"/>
        <v>0</v>
      </c>
      <c r="O185" s="26">
        <f t="shared" si="22"/>
        <v>0</v>
      </c>
      <c r="P185" s="27" t="str">
        <f t="shared" si="23"/>
        <v/>
      </c>
      <c r="Q185" s="27" t="str">
        <f t="shared" si="24"/>
        <v xml:space="preserve"> </v>
      </c>
      <c r="R185" s="27" t="str">
        <f t="shared" si="25"/>
        <v/>
      </c>
      <c r="S185" s="27" t="str">
        <f t="shared" si="26"/>
        <v/>
      </c>
      <c r="T185" s="27" t="str">
        <f t="shared" si="27"/>
        <v/>
      </c>
      <c r="U185" s="27" t="str">
        <f t="shared" si="28"/>
        <v/>
      </c>
    </row>
    <row r="186" spans="1:21" ht="37.5" customHeight="1">
      <c r="A186" s="5">
        <v>159</v>
      </c>
      <c r="B186" s="32"/>
      <c r="C186" s="35"/>
      <c r="D186" s="35"/>
      <c r="E186" s="35"/>
      <c r="F186" s="36"/>
      <c r="G186" s="29"/>
      <c r="H186" s="135" t="str">
        <f t="shared" si="29"/>
        <v/>
      </c>
      <c r="I186" s="135"/>
      <c r="J186" s="135"/>
      <c r="K186" s="136"/>
      <c r="M186" s="26">
        <f t="shared" si="20"/>
        <v>0</v>
      </c>
      <c r="N186" s="26">
        <f t="shared" si="21"/>
        <v>0</v>
      </c>
      <c r="O186" s="26">
        <f t="shared" si="22"/>
        <v>0</v>
      </c>
      <c r="P186" s="27" t="str">
        <f t="shared" si="23"/>
        <v/>
      </c>
      <c r="Q186" s="27" t="str">
        <f t="shared" si="24"/>
        <v xml:space="preserve"> </v>
      </c>
      <c r="R186" s="27" t="str">
        <f t="shared" si="25"/>
        <v/>
      </c>
      <c r="S186" s="27" t="str">
        <f t="shared" si="26"/>
        <v/>
      </c>
      <c r="T186" s="27" t="str">
        <f t="shared" si="27"/>
        <v/>
      </c>
      <c r="U186" s="27" t="str">
        <f t="shared" si="28"/>
        <v/>
      </c>
    </row>
    <row r="187" spans="1:21" ht="37.5" customHeight="1">
      <c r="A187" s="5">
        <v>160</v>
      </c>
      <c r="B187" s="32"/>
      <c r="C187" s="35"/>
      <c r="D187" s="35"/>
      <c r="E187" s="35"/>
      <c r="F187" s="36"/>
      <c r="G187" s="29"/>
      <c r="H187" s="135" t="str">
        <f t="shared" si="29"/>
        <v/>
      </c>
      <c r="I187" s="135"/>
      <c r="J187" s="135"/>
      <c r="K187" s="136"/>
      <c r="M187" s="26">
        <f t="shared" si="20"/>
        <v>0</v>
      </c>
      <c r="N187" s="26">
        <f t="shared" si="21"/>
        <v>0</v>
      </c>
      <c r="O187" s="26">
        <f t="shared" si="22"/>
        <v>0</v>
      </c>
      <c r="P187" s="27" t="str">
        <f t="shared" si="23"/>
        <v/>
      </c>
      <c r="Q187" s="27" t="str">
        <f t="shared" si="24"/>
        <v xml:space="preserve"> </v>
      </c>
      <c r="R187" s="27" t="str">
        <f t="shared" si="25"/>
        <v/>
      </c>
      <c r="S187" s="27" t="str">
        <f t="shared" si="26"/>
        <v/>
      </c>
      <c r="T187" s="27" t="str">
        <f t="shared" si="27"/>
        <v/>
      </c>
      <c r="U187" s="27" t="str">
        <f t="shared" si="28"/>
        <v/>
      </c>
    </row>
    <row r="188" spans="1:21" ht="37.5" customHeight="1">
      <c r="A188" s="5">
        <v>161</v>
      </c>
      <c r="B188" s="32"/>
      <c r="C188" s="35"/>
      <c r="D188" s="35"/>
      <c r="E188" s="35"/>
      <c r="F188" s="36"/>
      <c r="G188" s="29"/>
      <c r="H188" s="135" t="str">
        <f t="shared" si="29"/>
        <v/>
      </c>
      <c r="I188" s="135"/>
      <c r="J188" s="135"/>
      <c r="K188" s="136"/>
      <c r="M188" s="26">
        <f t="shared" si="20"/>
        <v>0</v>
      </c>
      <c r="N188" s="26">
        <f t="shared" si="21"/>
        <v>0</v>
      </c>
      <c r="O188" s="26">
        <f t="shared" si="22"/>
        <v>0</v>
      </c>
      <c r="P188" s="27" t="str">
        <f t="shared" si="23"/>
        <v/>
      </c>
      <c r="Q188" s="27" t="str">
        <f t="shared" si="24"/>
        <v xml:space="preserve"> </v>
      </c>
      <c r="R188" s="27" t="str">
        <f t="shared" si="25"/>
        <v/>
      </c>
      <c r="S188" s="27" t="str">
        <f t="shared" si="26"/>
        <v/>
      </c>
      <c r="T188" s="27" t="str">
        <f t="shared" si="27"/>
        <v/>
      </c>
      <c r="U188" s="27" t="str">
        <f t="shared" si="28"/>
        <v/>
      </c>
    </row>
    <row r="189" spans="1:21" ht="37.5" customHeight="1">
      <c r="A189" s="5">
        <v>162</v>
      </c>
      <c r="B189" s="32"/>
      <c r="C189" s="35"/>
      <c r="D189" s="35"/>
      <c r="E189" s="35"/>
      <c r="F189" s="36"/>
      <c r="G189" s="29"/>
      <c r="H189" s="135" t="str">
        <f t="shared" si="29"/>
        <v/>
      </c>
      <c r="I189" s="135"/>
      <c r="J189" s="135"/>
      <c r="K189" s="136"/>
      <c r="M189" s="26">
        <f t="shared" si="20"/>
        <v>0</v>
      </c>
      <c r="N189" s="26">
        <f t="shared" si="21"/>
        <v>0</v>
      </c>
      <c r="O189" s="26">
        <f t="shared" si="22"/>
        <v>0</v>
      </c>
      <c r="P189" s="27" t="str">
        <f t="shared" si="23"/>
        <v/>
      </c>
      <c r="Q189" s="27" t="str">
        <f t="shared" si="24"/>
        <v xml:space="preserve"> </v>
      </c>
      <c r="R189" s="27" t="str">
        <f t="shared" si="25"/>
        <v/>
      </c>
      <c r="S189" s="27" t="str">
        <f t="shared" si="26"/>
        <v/>
      </c>
      <c r="T189" s="27" t="str">
        <f t="shared" si="27"/>
        <v/>
      </c>
      <c r="U189" s="27" t="str">
        <f t="shared" si="28"/>
        <v/>
      </c>
    </row>
    <row r="190" spans="1:21" ht="37.5" customHeight="1">
      <c r="A190" s="5">
        <v>163</v>
      </c>
      <c r="B190" s="32"/>
      <c r="C190" s="35"/>
      <c r="D190" s="35"/>
      <c r="E190" s="35"/>
      <c r="F190" s="36"/>
      <c r="G190" s="29"/>
      <c r="H190" s="135" t="str">
        <f t="shared" si="29"/>
        <v/>
      </c>
      <c r="I190" s="135"/>
      <c r="J190" s="135"/>
      <c r="K190" s="136"/>
      <c r="M190" s="26">
        <f t="shared" si="20"/>
        <v>0</v>
      </c>
      <c r="N190" s="26">
        <f t="shared" si="21"/>
        <v>0</v>
      </c>
      <c r="O190" s="26">
        <f t="shared" si="22"/>
        <v>0</v>
      </c>
      <c r="P190" s="27" t="str">
        <f t="shared" si="23"/>
        <v/>
      </c>
      <c r="Q190" s="27" t="str">
        <f t="shared" si="24"/>
        <v xml:space="preserve"> </v>
      </c>
      <c r="R190" s="27" t="str">
        <f t="shared" si="25"/>
        <v/>
      </c>
      <c r="S190" s="27" t="str">
        <f t="shared" si="26"/>
        <v/>
      </c>
      <c r="T190" s="27" t="str">
        <f t="shared" si="27"/>
        <v/>
      </c>
      <c r="U190" s="27" t="str">
        <f t="shared" si="28"/>
        <v/>
      </c>
    </row>
    <row r="191" spans="1:21" ht="37.5" customHeight="1">
      <c r="A191" s="5">
        <v>164</v>
      </c>
      <c r="B191" s="32"/>
      <c r="C191" s="35"/>
      <c r="D191" s="35"/>
      <c r="E191" s="35"/>
      <c r="F191" s="36"/>
      <c r="G191" s="29"/>
      <c r="H191" s="135" t="str">
        <f t="shared" si="29"/>
        <v/>
      </c>
      <c r="I191" s="135"/>
      <c r="J191" s="135"/>
      <c r="K191" s="136"/>
      <c r="M191" s="26">
        <f t="shared" si="20"/>
        <v>0</v>
      </c>
      <c r="N191" s="26">
        <f t="shared" si="21"/>
        <v>0</v>
      </c>
      <c r="O191" s="26">
        <f t="shared" si="22"/>
        <v>0</v>
      </c>
      <c r="P191" s="27" t="str">
        <f t="shared" si="23"/>
        <v/>
      </c>
      <c r="Q191" s="27" t="str">
        <f t="shared" si="24"/>
        <v xml:space="preserve"> </v>
      </c>
      <c r="R191" s="27" t="str">
        <f t="shared" si="25"/>
        <v/>
      </c>
      <c r="S191" s="27" t="str">
        <f t="shared" si="26"/>
        <v/>
      </c>
      <c r="T191" s="27" t="str">
        <f t="shared" si="27"/>
        <v/>
      </c>
      <c r="U191" s="27" t="str">
        <f t="shared" si="28"/>
        <v/>
      </c>
    </row>
    <row r="192" spans="1:21" ht="37.5" customHeight="1">
      <c r="A192" s="5">
        <v>165</v>
      </c>
      <c r="B192" s="32"/>
      <c r="C192" s="35"/>
      <c r="D192" s="35"/>
      <c r="E192" s="35"/>
      <c r="F192" s="36"/>
      <c r="G192" s="29"/>
      <c r="H192" s="135" t="str">
        <f t="shared" si="29"/>
        <v/>
      </c>
      <c r="I192" s="135"/>
      <c r="J192" s="135"/>
      <c r="K192" s="136"/>
      <c r="M192" s="26">
        <f t="shared" si="20"/>
        <v>0</v>
      </c>
      <c r="N192" s="26">
        <f t="shared" si="21"/>
        <v>0</v>
      </c>
      <c r="O192" s="26">
        <f t="shared" si="22"/>
        <v>0</v>
      </c>
      <c r="P192" s="27" t="str">
        <f t="shared" si="23"/>
        <v/>
      </c>
      <c r="Q192" s="27" t="str">
        <f t="shared" si="24"/>
        <v xml:space="preserve"> </v>
      </c>
      <c r="R192" s="27" t="str">
        <f t="shared" si="25"/>
        <v/>
      </c>
      <c r="S192" s="27" t="str">
        <f t="shared" si="26"/>
        <v/>
      </c>
      <c r="T192" s="27" t="str">
        <f t="shared" si="27"/>
        <v/>
      </c>
      <c r="U192" s="27" t="str">
        <f t="shared" si="28"/>
        <v/>
      </c>
    </row>
    <row r="193" spans="1:21" ht="37.5" customHeight="1">
      <c r="A193" s="5">
        <v>166</v>
      </c>
      <c r="B193" s="32"/>
      <c r="C193" s="35"/>
      <c r="D193" s="35"/>
      <c r="E193" s="35"/>
      <c r="F193" s="36"/>
      <c r="G193" s="29"/>
      <c r="H193" s="135" t="str">
        <f t="shared" si="29"/>
        <v/>
      </c>
      <c r="I193" s="135"/>
      <c r="J193" s="135"/>
      <c r="K193" s="136"/>
      <c r="M193" s="26">
        <f t="shared" si="20"/>
        <v>0</v>
      </c>
      <c r="N193" s="26">
        <f t="shared" si="21"/>
        <v>0</v>
      </c>
      <c r="O193" s="26">
        <f t="shared" si="22"/>
        <v>0</v>
      </c>
      <c r="P193" s="27" t="str">
        <f t="shared" si="23"/>
        <v/>
      </c>
      <c r="Q193" s="27" t="str">
        <f t="shared" si="24"/>
        <v xml:space="preserve"> </v>
      </c>
      <c r="R193" s="27" t="str">
        <f t="shared" si="25"/>
        <v/>
      </c>
      <c r="S193" s="27" t="str">
        <f t="shared" si="26"/>
        <v/>
      </c>
      <c r="T193" s="27" t="str">
        <f t="shared" si="27"/>
        <v/>
      </c>
      <c r="U193" s="27" t="str">
        <f t="shared" si="28"/>
        <v/>
      </c>
    </row>
    <row r="194" spans="1:21" ht="37.5" customHeight="1">
      <c r="A194" s="5">
        <v>167</v>
      </c>
      <c r="B194" s="32"/>
      <c r="C194" s="35"/>
      <c r="D194" s="35"/>
      <c r="E194" s="35"/>
      <c r="F194" s="36"/>
      <c r="G194" s="29"/>
      <c r="H194" s="135" t="str">
        <f t="shared" si="29"/>
        <v/>
      </c>
      <c r="I194" s="135"/>
      <c r="J194" s="135"/>
      <c r="K194" s="136"/>
      <c r="M194" s="26">
        <f t="shared" si="20"/>
        <v>0</v>
      </c>
      <c r="N194" s="26">
        <f t="shared" si="21"/>
        <v>0</v>
      </c>
      <c r="O194" s="26">
        <f t="shared" si="22"/>
        <v>0</v>
      </c>
      <c r="P194" s="27" t="str">
        <f t="shared" si="23"/>
        <v/>
      </c>
      <c r="Q194" s="27" t="str">
        <f t="shared" si="24"/>
        <v xml:space="preserve"> </v>
      </c>
      <c r="R194" s="27" t="str">
        <f t="shared" si="25"/>
        <v/>
      </c>
      <c r="S194" s="27" t="str">
        <f t="shared" si="26"/>
        <v/>
      </c>
      <c r="T194" s="27" t="str">
        <f t="shared" si="27"/>
        <v/>
      </c>
      <c r="U194" s="27" t="str">
        <f t="shared" si="28"/>
        <v/>
      </c>
    </row>
    <row r="195" spans="1:21" ht="37.5" customHeight="1">
      <c r="A195" s="5">
        <v>168</v>
      </c>
      <c r="B195" s="32"/>
      <c r="C195" s="35"/>
      <c r="D195" s="35"/>
      <c r="E195" s="35"/>
      <c r="F195" s="36"/>
      <c r="G195" s="29"/>
      <c r="H195" s="135" t="str">
        <f t="shared" si="29"/>
        <v/>
      </c>
      <c r="I195" s="135"/>
      <c r="J195" s="135"/>
      <c r="K195" s="136"/>
      <c r="M195" s="26">
        <f t="shared" si="20"/>
        <v>0</v>
      </c>
      <c r="N195" s="26">
        <f t="shared" si="21"/>
        <v>0</v>
      </c>
      <c r="O195" s="26">
        <f t="shared" si="22"/>
        <v>0</v>
      </c>
      <c r="P195" s="27" t="str">
        <f t="shared" si="23"/>
        <v/>
      </c>
      <c r="Q195" s="27" t="str">
        <f t="shared" si="24"/>
        <v xml:space="preserve"> </v>
      </c>
      <c r="R195" s="27" t="str">
        <f t="shared" si="25"/>
        <v/>
      </c>
      <c r="S195" s="27" t="str">
        <f t="shared" si="26"/>
        <v/>
      </c>
      <c r="T195" s="27" t="str">
        <f t="shared" si="27"/>
        <v/>
      </c>
      <c r="U195" s="27" t="str">
        <f t="shared" si="28"/>
        <v/>
      </c>
    </row>
    <row r="196" spans="1:21" ht="37.5" customHeight="1">
      <c r="A196" s="5">
        <v>169</v>
      </c>
      <c r="B196" s="32"/>
      <c r="C196" s="35"/>
      <c r="D196" s="35"/>
      <c r="E196" s="35"/>
      <c r="F196" s="36"/>
      <c r="G196" s="29"/>
      <c r="H196" s="135" t="str">
        <f t="shared" si="29"/>
        <v/>
      </c>
      <c r="I196" s="135"/>
      <c r="J196" s="135"/>
      <c r="K196" s="136"/>
      <c r="M196" s="26">
        <f t="shared" si="20"/>
        <v>0</v>
      </c>
      <c r="N196" s="26">
        <f t="shared" si="21"/>
        <v>0</v>
      </c>
      <c r="O196" s="26">
        <f t="shared" si="22"/>
        <v>0</v>
      </c>
      <c r="P196" s="27" t="str">
        <f t="shared" si="23"/>
        <v/>
      </c>
      <c r="Q196" s="27" t="str">
        <f t="shared" si="24"/>
        <v xml:space="preserve"> </v>
      </c>
      <c r="R196" s="27" t="str">
        <f t="shared" si="25"/>
        <v/>
      </c>
      <c r="S196" s="27" t="str">
        <f t="shared" si="26"/>
        <v/>
      </c>
      <c r="T196" s="27" t="str">
        <f t="shared" si="27"/>
        <v/>
      </c>
      <c r="U196" s="27" t="str">
        <f t="shared" si="28"/>
        <v/>
      </c>
    </row>
    <row r="197" spans="1:21" ht="37.5" customHeight="1">
      <c r="A197" s="5">
        <v>170</v>
      </c>
      <c r="B197" s="32"/>
      <c r="C197" s="35"/>
      <c r="D197" s="35"/>
      <c r="E197" s="35"/>
      <c r="F197" s="36"/>
      <c r="G197" s="29"/>
      <c r="H197" s="135" t="str">
        <f t="shared" si="29"/>
        <v/>
      </c>
      <c r="I197" s="135"/>
      <c r="J197" s="135"/>
      <c r="K197" s="136"/>
      <c r="M197" s="26">
        <f t="shared" si="20"/>
        <v>0</v>
      </c>
      <c r="N197" s="26">
        <f t="shared" si="21"/>
        <v>0</v>
      </c>
      <c r="O197" s="26">
        <f t="shared" si="22"/>
        <v>0</v>
      </c>
      <c r="P197" s="27" t="str">
        <f t="shared" si="23"/>
        <v/>
      </c>
      <c r="Q197" s="27" t="str">
        <f t="shared" si="24"/>
        <v xml:space="preserve"> </v>
      </c>
      <c r="R197" s="27" t="str">
        <f t="shared" si="25"/>
        <v/>
      </c>
      <c r="S197" s="27" t="str">
        <f t="shared" si="26"/>
        <v/>
      </c>
      <c r="T197" s="27" t="str">
        <f t="shared" si="27"/>
        <v/>
      </c>
      <c r="U197" s="27" t="str">
        <f t="shared" si="28"/>
        <v/>
      </c>
    </row>
    <row r="198" spans="1:21" ht="37.5" customHeight="1">
      <c r="A198" s="5">
        <v>171</v>
      </c>
      <c r="B198" s="32"/>
      <c r="C198" s="35"/>
      <c r="D198" s="35"/>
      <c r="E198" s="35"/>
      <c r="F198" s="36"/>
      <c r="G198" s="29"/>
      <c r="H198" s="135" t="str">
        <f t="shared" si="29"/>
        <v/>
      </c>
      <c r="I198" s="135"/>
      <c r="J198" s="135"/>
      <c r="K198" s="136"/>
      <c r="M198" s="26">
        <f t="shared" si="20"/>
        <v>0</v>
      </c>
      <c r="N198" s="26">
        <f t="shared" si="21"/>
        <v>0</v>
      </c>
      <c r="O198" s="26">
        <f t="shared" si="22"/>
        <v>0</v>
      </c>
      <c r="P198" s="27" t="str">
        <f t="shared" si="23"/>
        <v/>
      </c>
      <c r="Q198" s="27" t="str">
        <f t="shared" si="24"/>
        <v xml:space="preserve"> </v>
      </c>
      <c r="R198" s="27" t="str">
        <f t="shared" si="25"/>
        <v/>
      </c>
      <c r="S198" s="27" t="str">
        <f t="shared" si="26"/>
        <v/>
      </c>
      <c r="T198" s="27" t="str">
        <f t="shared" si="27"/>
        <v/>
      </c>
      <c r="U198" s="27" t="str">
        <f t="shared" si="28"/>
        <v/>
      </c>
    </row>
    <row r="199" spans="1:21" ht="37.5" customHeight="1">
      <c r="A199" s="5">
        <v>172</v>
      </c>
      <c r="B199" s="32"/>
      <c r="C199" s="35"/>
      <c r="D199" s="35"/>
      <c r="E199" s="35"/>
      <c r="F199" s="36"/>
      <c r="G199" s="29"/>
      <c r="H199" s="135" t="str">
        <f t="shared" si="29"/>
        <v/>
      </c>
      <c r="I199" s="135"/>
      <c r="J199" s="135"/>
      <c r="K199" s="136"/>
      <c r="M199" s="26">
        <f t="shared" si="20"/>
        <v>0</v>
      </c>
      <c r="N199" s="26">
        <f t="shared" si="21"/>
        <v>0</v>
      </c>
      <c r="O199" s="26">
        <f t="shared" si="22"/>
        <v>0</v>
      </c>
      <c r="P199" s="27" t="str">
        <f t="shared" si="23"/>
        <v/>
      </c>
      <c r="Q199" s="27" t="str">
        <f t="shared" si="24"/>
        <v xml:space="preserve"> </v>
      </c>
      <c r="R199" s="27" t="str">
        <f t="shared" si="25"/>
        <v/>
      </c>
      <c r="S199" s="27" t="str">
        <f t="shared" si="26"/>
        <v/>
      </c>
      <c r="T199" s="27" t="str">
        <f t="shared" si="27"/>
        <v/>
      </c>
      <c r="U199" s="27" t="str">
        <f t="shared" si="28"/>
        <v/>
      </c>
    </row>
    <row r="200" spans="1:21" ht="37.5" customHeight="1">
      <c r="A200" s="5">
        <v>173</v>
      </c>
      <c r="B200" s="32"/>
      <c r="C200" s="35"/>
      <c r="D200" s="35"/>
      <c r="E200" s="35"/>
      <c r="F200" s="36"/>
      <c r="G200" s="29"/>
      <c r="H200" s="135" t="str">
        <f t="shared" si="29"/>
        <v/>
      </c>
      <c r="I200" s="135"/>
      <c r="J200" s="135"/>
      <c r="K200" s="136"/>
      <c r="M200" s="26">
        <f t="shared" si="20"/>
        <v>0</v>
      </c>
      <c r="N200" s="26">
        <f t="shared" si="21"/>
        <v>0</v>
      </c>
      <c r="O200" s="26">
        <f t="shared" si="22"/>
        <v>0</v>
      </c>
      <c r="P200" s="27" t="str">
        <f t="shared" si="23"/>
        <v/>
      </c>
      <c r="Q200" s="27" t="str">
        <f t="shared" si="24"/>
        <v xml:space="preserve"> </v>
      </c>
      <c r="R200" s="27" t="str">
        <f t="shared" si="25"/>
        <v/>
      </c>
      <c r="S200" s="27" t="str">
        <f t="shared" si="26"/>
        <v/>
      </c>
      <c r="T200" s="27" t="str">
        <f t="shared" si="27"/>
        <v/>
      </c>
      <c r="U200" s="27" t="str">
        <f t="shared" si="28"/>
        <v/>
      </c>
    </row>
    <row r="201" spans="1:21" ht="37.5" customHeight="1">
      <c r="A201" s="5">
        <v>174</v>
      </c>
      <c r="B201" s="32"/>
      <c r="C201" s="35"/>
      <c r="D201" s="35"/>
      <c r="E201" s="35"/>
      <c r="F201" s="36"/>
      <c r="G201" s="29"/>
      <c r="H201" s="135" t="str">
        <f t="shared" si="29"/>
        <v/>
      </c>
      <c r="I201" s="135"/>
      <c r="J201" s="135"/>
      <c r="K201" s="136"/>
      <c r="M201" s="26">
        <f t="shared" si="20"/>
        <v>0</v>
      </c>
      <c r="N201" s="26">
        <f t="shared" si="21"/>
        <v>0</v>
      </c>
      <c r="O201" s="26">
        <f t="shared" si="22"/>
        <v>0</v>
      </c>
      <c r="P201" s="27" t="str">
        <f t="shared" si="23"/>
        <v/>
      </c>
      <c r="Q201" s="27" t="str">
        <f t="shared" si="24"/>
        <v xml:space="preserve"> </v>
      </c>
      <c r="R201" s="27" t="str">
        <f t="shared" si="25"/>
        <v/>
      </c>
      <c r="S201" s="27" t="str">
        <f t="shared" si="26"/>
        <v/>
      </c>
      <c r="T201" s="27" t="str">
        <f t="shared" si="27"/>
        <v/>
      </c>
      <c r="U201" s="27" t="str">
        <f t="shared" si="28"/>
        <v/>
      </c>
    </row>
    <row r="202" spans="1:21" ht="37.5" customHeight="1">
      <c r="A202" s="5">
        <v>175</v>
      </c>
      <c r="B202" s="32"/>
      <c r="C202" s="35"/>
      <c r="D202" s="35"/>
      <c r="E202" s="35"/>
      <c r="F202" s="36"/>
      <c r="G202" s="29"/>
      <c r="H202" s="135" t="str">
        <f t="shared" si="29"/>
        <v/>
      </c>
      <c r="I202" s="135"/>
      <c r="J202" s="135"/>
      <c r="K202" s="136"/>
      <c r="M202" s="26">
        <f t="shared" si="20"/>
        <v>0</v>
      </c>
      <c r="N202" s="26">
        <f t="shared" si="21"/>
        <v>0</v>
      </c>
      <c r="O202" s="26">
        <f t="shared" si="22"/>
        <v>0</v>
      </c>
      <c r="P202" s="27" t="str">
        <f t="shared" si="23"/>
        <v/>
      </c>
      <c r="Q202" s="27" t="str">
        <f t="shared" si="24"/>
        <v xml:space="preserve"> </v>
      </c>
      <c r="R202" s="27" t="str">
        <f t="shared" si="25"/>
        <v/>
      </c>
      <c r="S202" s="27" t="str">
        <f t="shared" si="26"/>
        <v/>
      </c>
      <c r="T202" s="27" t="str">
        <f t="shared" si="27"/>
        <v/>
      </c>
      <c r="U202" s="27" t="str">
        <f t="shared" si="28"/>
        <v/>
      </c>
    </row>
    <row r="203" spans="1:21" ht="37.5" customHeight="1">
      <c r="A203" s="5">
        <v>176</v>
      </c>
      <c r="B203" s="32"/>
      <c r="C203" s="35"/>
      <c r="D203" s="35"/>
      <c r="E203" s="35"/>
      <c r="F203" s="36"/>
      <c r="G203" s="29"/>
      <c r="H203" s="135" t="str">
        <f t="shared" si="29"/>
        <v/>
      </c>
      <c r="I203" s="135"/>
      <c r="J203" s="135"/>
      <c r="K203" s="136"/>
      <c r="M203" s="26">
        <f t="shared" si="20"/>
        <v>0</v>
      </c>
      <c r="N203" s="26">
        <f t="shared" si="21"/>
        <v>0</v>
      </c>
      <c r="O203" s="26">
        <f t="shared" si="22"/>
        <v>0</v>
      </c>
      <c r="P203" s="27" t="str">
        <f t="shared" si="23"/>
        <v/>
      </c>
      <c r="Q203" s="27" t="str">
        <f t="shared" si="24"/>
        <v xml:space="preserve"> </v>
      </c>
      <c r="R203" s="27" t="str">
        <f t="shared" si="25"/>
        <v/>
      </c>
      <c r="S203" s="27" t="str">
        <f t="shared" si="26"/>
        <v/>
      </c>
      <c r="T203" s="27" t="str">
        <f t="shared" si="27"/>
        <v/>
      </c>
      <c r="U203" s="27" t="str">
        <f t="shared" si="28"/>
        <v/>
      </c>
    </row>
    <row r="204" spans="1:21" ht="37.5" customHeight="1">
      <c r="A204" s="5">
        <v>177</v>
      </c>
      <c r="B204" s="32"/>
      <c r="C204" s="35"/>
      <c r="D204" s="35"/>
      <c r="E204" s="35"/>
      <c r="F204" s="36"/>
      <c r="G204" s="29"/>
      <c r="H204" s="135" t="str">
        <f t="shared" si="29"/>
        <v/>
      </c>
      <c r="I204" s="135"/>
      <c r="J204" s="135"/>
      <c r="K204" s="136"/>
      <c r="M204" s="26">
        <f t="shared" si="20"/>
        <v>0</v>
      </c>
      <c r="N204" s="26">
        <f t="shared" si="21"/>
        <v>0</v>
      </c>
      <c r="O204" s="26">
        <f t="shared" si="22"/>
        <v>0</v>
      </c>
      <c r="P204" s="27" t="str">
        <f t="shared" si="23"/>
        <v/>
      </c>
      <c r="Q204" s="27" t="str">
        <f t="shared" si="24"/>
        <v xml:space="preserve"> </v>
      </c>
      <c r="R204" s="27" t="str">
        <f t="shared" si="25"/>
        <v/>
      </c>
      <c r="S204" s="27" t="str">
        <f t="shared" si="26"/>
        <v/>
      </c>
      <c r="T204" s="27" t="str">
        <f t="shared" si="27"/>
        <v/>
      </c>
      <c r="U204" s="27" t="str">
        <f t="shared" si="28"/>
        <v/>
      </c>
    </row>
    <row r="205" spans="1:21" ht="37.5" customHeight="1">
      <c r="A205" s="5">
        <v>178</v>
      </c>
      <c r="B205" s="32"/>
      <c r="C205" s="35"/>
      <c r="D205" s="35"/>
      <c r="E205" s="35"/>
      <c r="F205" s="36"/>
      <c r="G205" s="29"/>
      <c r="H205" s="135" t="str">
        <f t="shared" si="29"/>
        <v/>
      </c>
      <c r="I205" s="135"/>
      <c r="J205" s="135"/>
      <c r="K205" s="136"/>
      <c r="M205" s="26">
        <f t="shared" si="20"/>
        <v>0</v>
      </c>
      <c r="N205" s="26">
        <f t="shared" si="21"/>
        <v>0</v>
      </c>
      <c r="O205" s="26">
        <f t="shared" si="22"/>
        <v>0</v>
      </c>
      <c r="P205" s="27" t="str">
        <f t="shared" si="23"/>
        <v/>
      </c>
      <c r="Q205" s="27" t="str">
        <f t="shared" si="24"/>
        <v xml:space="preserve"> </v>
      </c>
      <c r="R205" s="27" t="str">
        <f t="shared" si="25"/>
        <v/>
      </c>
      <c r="S205" s="27" t="str">
        <f t="shared" si="26"/>
        <v/>
      </c>
      <c r="T205" s="27" t="str">
        <f t="shared" si="27"/>
        <v/>
      </c>
      <c r="U205" s="27" t="str">
        <f t="shared" si="28"/>
        <v/>
      </c>
    </row>
    <row r="206" spans="1:21" ht="37.5" customHeight="1">
      <c r="A206" s="5">
        <v>179</v>
      </c>
      <c r="B206" s="32"/>
      <c r="C206" s="35"/>
      <c r="D206" s="35"/>
      <c r="E206" s="35"/>
      <c r="F206" s="36"/>
      <c r="G206" s="29"/>
      <c r="H206" s="135" t="str">
        <f t="shared" si="29"/>
        <v/>
      </c>
      <c r="I206" s="135"/>
      <c r="J206" s="135"/>
      <c r="K206" s="136"/>
      <c r="M206" s="26">
        <f t="shared" si="20"/>
        <v>0</v>
      </c>
      <c r="N206" s="26">
        <f t="shared" si="21"/>
        <v>0</v>
      </c>
      <c r="O206" s="26">
        <f t="shared" si="22"/>
        <v>0</v>
      </c>
      <c r="P206" s="27" t="str">
        <f t="shared" si="23"/>
        <v/>
      </c>
      <c r="Q206" s="27" t="str">
        <f t="shared" si="24"/>
        <v xml:space="preserve"> </v>
      </c>
      <c r="R206" s="27" t="str">
        <f t="shared" si="25"/>
        <v/>
      </c>
      <c r="S206" s="27" t="str">
        <f t="shared" si="26"/>
        <v/>
      </c>
      <c r="T206" s="27" t="str">
        <f t="shared" si="27"/>
        <v/>
      </c>
      <c r="U206" s="27" t="str">
        <f t="shared" si="28"/>
        <v/>
      </c>
    </row>
    <row r="207" spans="1:21" ht="37.5" customHeight="1">
      <c r="A207" s="5">
        <v>180</v>
      </c>
      <c r="B207" s="32"/>
      <c r="C207" s="35"/>
      <c r="D207" s="35"/>
      <c r="E207" s="35"/>
      <c r="F207" s="36"/>
      <c r="G207" s="29"/>
      <c r="H207" s="135" t="str">
        <f t="shared" si="29"/>
        <v/>
      </c>
      <c r="I207" s="135"/>
      <c r="J207" s="135"/>
      <c r="K207" s="136"/>
      <c r="M207" s="26">
        <f t="shared" si="20"/>
        <v>0</v>
      </c>
      <c r="N207" s="26">
        <f t="shared" si="21"/>
        <v>0</v>
      </c>
      <c r="O207" s="26">
        <f t="shared" si="22"/>
        <v>0</v>
      </c>
      <c r="P207" s="27" t="str">
        <f t="shared" si="23"/>
        <v/>
      </c>
      <c r="Q207" s="27" t="str">
        <f t="shared" si="24"/>
        <v xml:space="preserve"> </v>
      </c>
      <c r="R207" s="27" t="str">
        <f t="shared" si="25"/>
        <v/>
      </c>
      <c r="S207" s="27" t="str">
        <f t="shared" si="26"/>
        <v/>
      </c>
      <c r="T207" s="27" t="str">
        <f t="shared" si="27"/>
        <v/>
      </c>
      <c r="U207" s="27" t="str">
        <f t="shared" si="28"/>
        <v/>
      </c>
    </row>
    <row r="208" spans="1:21" ht="37.5" customHeight="1">
      <c r="A208" s="5">
        <v>181</v>
      </c>
      <c r="B208" s="32"/>
      <c r="C208" s="35"/>
      <c r="D208" s="35"/>
      <c r="E208" s="35"/>
      <c r="F208" s="36"/>
      <c r="G208" s="29"/>
      <c r="H208" s="135" t="str">
        <f t="shared" si="29"/>
        <v/>
      </c>
      <c r="I208" s="135"/>
      <c r="J208" s="135"/>
      <c r="K208" s="136"/>
      <c r="M208" s="26">
        <f t="shared" si="20"/>
        <v>0</v>
      </c>
      <c r="N208" s="26">
        <f t="shared" si="21"/>
        <v>0</v>
      </c>
      <c r="O208" s="26">
        <f t="shared" si="22"/>
        <v>0</v>
      </c>
      <c r="P208" s="27" t="str">
        <f t="shared" si="23"/>
        <v/>
      </c>
      <c r="Q208" s="27" t="str">
        <f t="shared" si="24"/>
        <v xml:space="preserve"> </v>
      </c>
      <c r="R208" s="27" t="str">
        <f t="shared" si="25"/>
        <v/>
      </c>
      <c r="S208" s="27" t="str">
        <f t="shared" si="26"/>
        <v/>
      </c>
      <c r="T208" s="27" t="str">
        <f t="shared" si="27"/>
        <v/>
      </c>
      <c r="U208" s="27" t="str">
        <f t="shared" si="28"/>
        <v/>
      </c>
    </row>
    <row r="209" spans="1:21" ht="37.5" customHeight="1">
      <c r="A209" s="5">
        <v>182</v>
      </c>
      <c r="B209" s="32"/>
      <c r="C209" s="35"/>
      <c r="D209" s="35"/>
      <c r="E209" s="35"/>
      <c r="F209" s="36"/>
      <c r="G209" s="29"/>
      <c r="H209" s="135" t="str">
        <f t="shared" si="29"/>
        <v/>
      </c>
      <c r="I209" s="135"/>
      <c r="J209" s="135"/>
      <c r="K209" s="136"/>
      <c r="M209" s="26">
        <f t="shared" si="20"/>
        <v>0</v>
      </c>
      <c r="N209" s="26">
        <f t="shared" si="21"/>
        <v>0</v>
      </c>
      <c r="O209" s="26">
        <f t="shared" si="22"/>
        <v>0</v>
      </c>
      <c r="P209" s="27" t="str">
        <f t="shared" si="23"/>
        <v/>
      </c>
      <c r="Q209" s="27" t="str">
        <f t="shared" si="24"/>
        <v xml:space="preserve"> </v>
      </c>
      <c r="R209" s="27" t="str">
        <f t="shared" si="25"/>
        <v/>
      </c>
      <c r="S209" s="27" t="str">
        <f t="shared" si="26"/>
        <v/>
      </c>
      <c r="T209" s="27" t="str">
        <f t="shared" si="27"/>
        <v/>
      </c>
      <c r="U209" s="27" t="str">
        <f t="shared" si="28"/>
        <v/>
      </c>
    </row>
    <row r="210" spans="1:21" ht="37.5" customHeight="1">
      <c r="A210" s="5">
        <v>183</v>
      </c>
      <c r="B210" s="32"/>
      <c r="C210" s="35"/>
      <c r="D210" s="35"/>
      <c r="E210" s="35"/>
      <c r="F210" s="36"/>
      <c r="G210" s="29"/>
      <c r="H210" s="135" t="str">
        <f t="shared" si="29"/>
        <v/>
      </c>
      <c r="I210" s="135"/>
      <c r="J210" s="135"/>
      <c r="K210" s="136"/>
      <c r="M210" s="26">
        <f t="shared" si="20"/>
        <v>0</v>
      </c>
      <c r="N210" s="26">
        <f t="shared" si="21"/>
        <v>0</v>
      </c>
      <c r="O210" s="26">
        <f t="shared" si="22"/>
        <v>0</v>
      </c>
      <c r="P210" s="27" t="str">
        <f t="shared" si="23"/>
        <v/>
      </c>
      <c r="Q210" s="27" t="str">
        <f t="shared" si="24"/>
        <v xml:space="preserve"> </v>
      </c>
      <c r="R210" s="27" t="str">
        <f t="shared" si="25"/>
        <v/>
      </c>
      <c r="S210" s="27" t="str">
        <f t="shared" si="26"/>
        <v/>
      </c>
      <c r="T210" s="27" t="str">
        <f t="shared" si="27"/>
        <v/>
      </c>
      <c r="U210" s="27" t="str">
        <f t="shared" si="28"/>
        <v/>
      </c>
    </row>
    <row r="211" spans="1:21" ht="37.5" customHeight="1">
      <c r="A211" s="5">
        <v>184</v>
      </c>
      <c r="B211" s="32"/>
      <c r="C211" s="35"/>
      <c r="D211" s="35"/>
      <c r="E211" s="35"/>
      <c r="F211" s="36"/>
      <c r="G211" s="29"/>
      <c r="H211" s="135" t="str">
        <f t="shared" si="29"/>
        <v/>
      </c>
      <c r="I211" s="135"/>
      <c r="J211" s="135"/>
      <c r="K211" s="136"/>
      <c r="M211" s="26">
        <f t="shared" si="20"/>
        <v>0</v>
      </c>
      <c r="N211" s="26">
        <f t="shared" si="21"/>
        <v>0</v>
      </c>
      <c r="O211" s="26">
        <f t="shared" si="22"/>
        <v>0</v>
      </c>
      <c r="P211" s="27" t="str">
        <f t="shared" si="23"/>
        <v/>
      </c>
      <c r="Q211" s="27" t="str">
        <f t="shared" si="24"/>
        <v xml:space="preserve"> </v>
      </c>
      <c r="R211" s="27" t="str">
        <f t="shared" si="25"/>
        <v/>
      </c>
      <c r="S211" s="27" t="str">
        <f t="shared" si="26"/>
        <v/>
      </c>
      <c r="T211" s="27" t="str">
        <f t="shared" si="27"/>
        <v/>
      </c>
      <c r="U211" s="27" t="str">
        <f t="shared" si="28"/>
        <v/>
      </c>
    </row>
    <row r="212" spans="1:21" ht="37.5" customHeight="1">
      <c r="A212" s="5">
        <v>185</v>
      </c>
      <c r="B212" s="32"/>
      <c r="C212" s="35"/>
      <c r="D212" s="35"/>
      <c r="E212" s="35"/>
      <c r="F212" s="36"/>
      <c r="G212" s="29"/>
      <c r="H212" s="135" t="str">
        <f t="shared" si="29"/>
        <v/>
      </c>
      <c r="I212" s="135"/>
      <c r="J212" s="135"/>
      <c r="K212" s="136"/>
      <c r="M212" s="26">
        <f t="shared" si="20"/>
        <v>0</v>
      </c>
      <c r="N212" s="26">
        <f t="shared" si="21"/>
        <v>0</v>
      </c>
      <c r="O212" s="26">
        <f t="shared" si="22"/>
        <v>0</v>
      </c>
      <c r="P212" s="27" t="str">
        <f t="shared" si="23"/>
        <v/>
      </c>
      <c r="Q212" s="27" t="str">
        <f t="shared" si="24"/>
        <v xml:space="preserve"> </v>
      </c>
      <c r="R212" s="27" t="str">
        <f t="shared" si="25"/>
        <v/>
      </c>
      <c r="S212" s="27" t="str">
        <f t="shared" si="26"/>
        <v/>
      </c>
      <c r="T212" s="27" t="str">
        <f t="shared" si="27"/>
        <v/>
      </c>
      <c r="U212" s="27" t="str">
        <f t="shared" si="28"/>
        <v/>
      </c>
    </row>
    <row r="213" spans="1:21" ht="37.5" customHeight="1">
      <c r="A213" s="5">
        <v>186</v>
      </c>
      <c r="B213" s="32"/>
      <c r="C213" s="35"/>
      <c r="D213" s="35"/>
      <c r="E213" s="35"/>
      <c r="F213" s="36"/>
      <c r="G213" s="29"/>
      <c r="H213" s="135" t="str">
        <f t="shared" si="29"/>
        <v/>
      </c>
      <c r="I213" s="135"/>
      <c r="J213" s="135"/>
      <c r="K213" s="136"/>
      <c r="M213" s="26">
        <f t="shared" si="20"/>
        <v>0</v>
      </c>
      <c r="N213" s="26">
        <f t="shared" si="21"/>
        <v>0</v>
      </c>
      <c r="O213" s="26">
        <f t="shared" si="22"/>
        <v>0</v>
      </c>
      <c r="P213" s="27" t="str">
        <f t="shared" si="23"/>
        <v/>
      </c>
      <c r="Q213" s="27" t="str">
        <f t="shared" si="24"/>
        <v xml:space="preserve"> </v>
      </c>
      <c r="R213" s="27" t="str">
        <f t="shared" si="25"/>
        <v/>
      </c>
      <c r="S213" s="27" t="str">
        <f t="shared" si="26"/>
        <v/>
      </c>
      <c r="T213" s="27" t="str">
        <f t="shared" si="27"/>
        <v/>
      </c>
      <c r="U213" s="27" t="str">
        <f t="shared" si="28"/>
        <v/>
      </c>
    </row>
    <row r="214" spans="1:21" ht="37.5" customHeight="1">
      <c r="A214" s="5">
        <v>187</v>
      </c>
      <c r="B214" s="32"/>
      <c r="C214" s="35"/>
      <c r="D214" s="35"/>
      <c r="E214" s="35"/>
      <c r="F214" s="36"/>
      <c r="G214" s="29"/>
      <c r="H214" s="135" t="str">
        <f t="shared" si="29"/>
        <v/>
      </c>
      <c r="I214" s="135"/>
      <c r="J214" s="135"/>
      <c r="K214" s="136"/>
      <c r="M214" s="26">
        <f t="shared" si="20"/>
        <v>0</v>
      </c>
      <c r="N214" s="26">
        <f t="shared" si="21"/>
        <v>0</v>
      </c>
      <c r="O214" s="26">
        <f t="shared" si="22"/>
        <v>0</v>
      </c>
      <c r="P214" s="27" t="str">
        <f t="shared" si="23"/>
        <v/>
      </c>
      <c r="Q214" s="27" t="str">
        <f t="shared" si="24"/>
        <v xml:space="preserve"> </v>
      </c>
      <c r="R214" s="27" t="str">
        <f t="shared" si="25"/>
        <v/>
      </c>
      <c r="S214" s="27" t="str">
        <f t="shared" si="26"/>
        <v/>
      </c>
      <c r="T214" s="27" t="str">
        <f t="shared" si="27"/>
        <v/>
      </c>
      <c r="U214" s="27" t="str">
        <f t="shared" si="28"/>
        <v/>
      </c>
    </row>
    <row r="215" spans="1:21" ht="37.5" customHeight="1">
      <c r="A215" s="5">
        <v>188</v>
      </c>
      <c r="B215" s="32"/>
      <c r="C215" s="35"/>
      <c r="D215" s="35"/>
      <c r="E215" s="35"/>
      <c r="F215" s="36"/>
      <c r="G215" s="29"/>
      <c r="H215" s="135" t="str">
        <f t="shared" si="29"/>
        <v/>
      </c>
      <c r="I215" s="135"/>
      <c r="J215" s="135"/>
      <c r="K215" s="136"/>
      <c r="M215" s="26">
        <f t="shared" si="20"/>
        <v>0</v>
      </c>
      <c r="N215" s="26">
        <f t="shared" si="21"/>
        <v>0</v>
      </c>
      <c r="O215" s="26">
        <f t="shared" si="22"/>
        <v>0</v>
      </c>
      <c r="P215" s="27" t="str">
        <f t="shared" si="23"/>
        <v/>
      </c>
      <c r="Q215" s="27" t="str">
        <f t="shared" si="24"/>
        <v xml:space="preserve"> </v>
      </c>
      <c r="R215" s="27" t="str">
        <f t="shared" si="25"/>
        <v/>
      </c>
      <c r="S215" s="27" t="str">
        <f t="shared" si="26"/>
        <v/>
      </c>
      <c r="T215" s="27" t="str">
        <f t="shared" si="27"/>
        <v/>
      </c>
      <c r="U215" s="27" t="str">
        <f t="shared" si="28"/>
        <v/>
      </c>
    </row>
    <row r="216" spans="1:21" ht="37.5" customHeight="1">
      <c r="A216" s="5">
        <v>189</v>
      </c>
      <c r="B216" s="32"/>
      <c r="C216" s="35"/>
      <c r="D216" s="35"/>
      <c r="E216" s="35"/>
      <c r="F216" s="36"/>
      <c r="G216" s="29"/>
      <c r="H216" s="135" t="str">
        <f t="shared" si="29"/>
        <v/>
      </c>
      <c r="I216" s="135"/>
      <c r="J216" s="135"/>
      <c r="K216" s="136"/>
      <c r="M216" s="26">
        <f t="shared" si="20"/>
        <v>0</v>
      </c>
      <c r="N216" s="26">
        <f t="shared" si="21"/>
        <v>0</v>
      </c>
      <c r="O216" s="26">
        <f t="shared" si="22"/>
        <v>0</v>
      </c>
      <c r="P216" s="27" t="str">
        <f t="shared" si="23"/>
        <v/>
      </c>
      <c r="Q216" s="27" t="str">
        <f t="shared" si="24"/>
        <v xml:space="preserve"> </v>
      </c>
      <c r="R216" s="27" t="str">
        <f t="shared" si="25"/>
        <v/>
      </c>
      <c r="S216" s="27" t="str">
        <f t="shared" si="26"/>
        <v/>
      </c>
      <c r="T216" s="27" t="str">
        <f t="shared" si="27"/>
        <v/>
      </c>
      <c r="U216" s="27" t="str">
        <f t="shared" si="28"/>
        <v/>
      </c>
    </row>
    <row r="217" spans="1:21" ht="37.5" customHeight="1">
      <c r="A217" s="5">
        <v>190</v>
      </c>
      <c r="B217" s="32"/>
      <c r="C217" s="35"/>
      <c r="D217" s="35"/>
      <c r="E217" s="35"/>
      <c r="F217" s="36"/>
      <c r="G217" s="29"/>
      <c r="H217" s="135" t="str">
        <f t="shared" si="29"/>
        <v/>
      </c>
      <c r="I217" s="135"/>
      <c r="J217" s="135"/>
      <c r="K217" s="136"/>
      <c r="M217" s="26">
        <f t="shared" si="20"/>
        <v>0</v>
      </c>
      <c r="N217" s="26">
        <f t="shared" si="21"/>
        <v>0</v>
      </c>
      <c r="O217" s="26">
        <f t="shared" si="22"/>
        <v>0</v>
      </c>
      <c r="P217" s="27" t="str">
        <f t="shared" si="23"/>
        <v/>
      </c>
      <c r="Q217" s="27" t="str">
        <f t="shared" si="24"/>
        <v xml:space="preserve"> </v>
      </c>
      <c r="R217" s="27" t="str">
        <f t="shared" si="25"/>
        <v/>
      </c>
      <c r="S217" s="27" t="str">
        <f t="shared" si="26"/>
        <v/>
      </c>
      <c r="T217" s="27" t="str">
        <f t="shared" si="27"/>
        <v/>
      </c>
      <c r="U217" s="27" t="str">
        <f t="shared" si="28"/>
        <v/>
      </c>
    </row>
    <row r="218" spans="1:21" ht="37.5" customHeight="1">
      <c r="A218" s="5">
        <v>191</v>
      </c>
      <c r="B218" s="32"/>
      <c r="C218" s="35"/>
      <c r="D218" s="35"/>
      <c r="E218" s="35"/>
      <c r="F218" s="36"/>
      <c r="G218" s="29"/>
      <c r="H218" s="135" t="str">
        <f t="shared" si="29"/>
        <v/>
      </c>
      <c r="I218" s="135"/>
      <c r="J218" s="135"/>
      <c r="K218" s="136"/>
      <c r="M218" s="26">
        <f t="shared" si="20"/>
        <v>0</v>
      </c>
      <c r="N218" s="26">
        <f t="shared" si="21"/>
        <v>0</v>
      </c>
      <c r="O218" s="26">
        <f t="shared" si="22"/>
        <v>0</v>
      </c>
      <c r="P218" s="27" t="str">
        <f t="shared" si="23"/>
        <v/>
      </c>
      <c r="Q218" s="27" t="str">
        <f t="shared" si="24"/>
        <v xml:space="preserve"> </v>
      </c>
      <c r="R218" s="27" t="str">
        <f t="shared" si="25"/>
        <v/>
      </c>
      <c r="S218" s="27" t="str">
        <f t="shared" si="26"/>
        <v/>
      </c>
      <c r="T218" s="27" t="str">
        <f t="shared" si="27"/>
        <v/>
      </c>
      <c r="U218" s="27" t="str">
        <f t="shared" si="28"/>
        <v/>
      </c>
    </row>
    <row r="219" spans="1:21" ht="37.5" customHeight="1">
      <c r="A219" s="5">
        <v>192</v>
      </c>
      <c r="B219" s="32"/>
      <c r="C219" s="35"/>
      <c r="D219" s="35"/>
      <c r="E219" s="35"/>
      <c r="F219" s="36"/>
      <c r="G219" s="29"/>
      <c r="H219" s="135" t="str">
        <f t="shared" si="29"/>
        <v/>
      </c>
      <c r="I219" s="135"/>
      <c r="J219" s="135"/>
      <c r="K219" s="136"/>
      <c r="M219" s="26">
        <f t="shared" si="20"/>
        <v>0</v>
      </c>
      <c r="N219" s="26">
        <f t="shared" si="21"/>
        <v>0</v>
      </c>
      <c r="O219" s="26">
        <f t="shared" si="22"/>
        <v>0</v>
      </c>
      <c r="P219" s="27" t="str">
        <f t="shared" si="23"/>
        <v/>
      </c>
      <c r="Q219" s="27" t="str">
        <f t="shared" si="24"/>
        <v xml:space="preserve"> </v>
      </c>
      <c r="R219" s="27" t="str">
        <f t="shared" si="25"/>
        <v/>
      </c>
      <c r="S219" s="27" t="str">
        <f t="shared" si="26"/>
        <v/>
      </c>
      <c r="T219" s="27" t="str">
        <f t="shared" si="27"/>
        <v/>
      </c>
      <c r="U219" s="27" t="str">
        <f t="shared" si="28"/>
        <v/>
      </c>
    </row>
    <row r="220" spans="1:21" ht="37.5" customHeight="1">
      <c r="A220" s="5">
        <v>193</v>
      </c>
      <c r="B220" s="32"/>
      <c r="C220" s="35"/>
      <c r="D220" s="35"/>
      <c r="E220" s="35"/>
      <c r="F220" s="36"/>
      <c r="G220" s="29"/>
      <c r="H220" s="135" t="str">
        <f t="shared" si="29"/>
        <v/>
      </c>
      <c r="I220" s="135"/>
      <c r="J220" s="135"/>
      <c r="K220" s="136"/>
      <c r="M220" s="26">
        <f t="shared" si="20"/>
        <v>0</v>
      </c>
      <c r="N220" s="26">
        <f t="shared" si="21"/>
        <v>0</v>
      </c>
      <c r="O220" s="26">
        <f t="shared" si="22"/>
        <v>0</v>
      </c>
      <c r="P220" s="27" t="str">
        <f t="shared" si="23"/>
        <v/>
      </c>
      <c r="Q220" s="27" t="str">
        <f t="shared" si="24"/>
        <v xml:space="preserve"> </v>
      </c>
      <c r="R220" s="27" t="str">
        <f t="shared" si="25"/>
        <v/>
      </c>
      <c r="S220" s="27" t="str">
        <f t="shared" si="26"/>
        <v/>
      </c>
      <c r="T220" s="27" t="str">
        <f t="shared" si="27"/>
        <v/>
      </c>
      <c r="U220" s="27" t="str">
        <f t="shared" si="28"/>
        <v/>
      </c>
    </row>
    <row r="221" spans="1:21" ht="37.5" customHeight="1">
      <c r="A221" s="5">
        <v>194</v>
      </c>
      <c r="B221" s="32"/>
      <c r="C221" s="35"/>
      <c r="D221" s="35"/>
      <c r="E221" s="35"/>
      <c r="F221" s="36"/>
      <c r="G221" s="29"/>
      <c r="H221" s="135" t="str">
        <f t="shared" si="29"/>
        <v/>
      </c>
      <c r="I221" s="135"/>
      <c r="J221" s="135"/>
      <c r="K221" s="136"/>
      <c r="M221" s="26">
        <f t="shared" ref="M221:M284" si="30">LEN($B221)</f>
        <v>0</v>
      </c>
      <c r="N221" s="26">
        <f t="shared" ref="N221:N284" si="31">LEN($C221)</f>
        <v>0</v>
      </c>
      <c r="O221" s="26">
        <f t="shared" ref="O221:O284" si="32">$M221+$N221</f>
        <v>0</v>
      </c>
      <c r="P221" s="27" t="str">
        <f t="shared" ref="P221:P284" si="33">$B221&amp;IF($O221=2,"　 ",IF($O221=3,"　",IF($O221=4," ",IF($O221&lt;10,""))))&amp;$C221</f>
        <v/>
      </c>
      <c r="Q221" s="27" t="str">
        <f t="shared" ref="Q221:Q284" si="34">$D221&amp;" "&amp;$E221</f>
        <v xml:space="preserve"> </v>
      </c>
      <c r="R221" s="27" t="str">
        <f t="shared" ref="R221:R284" si="35">IF($F221="","",$F221)</f>
        <v/>
      </c>
      <c r="S221" s="27" t="str">
        <f t="shared" ref="S221:S284" si="36">IF($G221="","",$G221)</f>
        <v/>
      </c>
      <c r="T221" s="27" t="str">
        <f t="shared" ref="T221:T284" si="37">IF($B221="","",$B$10)</f>
        <v/>
      </c>
      <c r="U221" s="27" t="str">
        <f t="shared" ref="U221:U284" si="38">IF($H221="","",$H221)</f>
        <v/>
      </c>
    </row>
    <row r="222" spans="1:21" ht="37.5" customHeight="1">
      <c r="A222" s="5">
        <v>195</v>
      </c>
      <c r="B222" s="32"/>
      <c r="C222" s="35"/>
      <c r="D222" s="35"/>
      <c r="E222" s="35"/>
      <c r="F222" s="36"/>
      <c r="G222" s="29"/>
      <c r="H222" s="135" t="str">
        <f t="shared" ref="H222:H285" si="39">IF($B222="","",$B$17)</f>
        <v/>
      </c>
      <c r="I222" s="135"/>
      <c r="J222" s="135"/>
      <c r="K222" s="136"/>
      <c r="M222" s="26">
        <f t="shared" si="30"/>
        <v>0</v>
      </c>
      <c r="N222" s="26">
        <f t="shared" si="31"/>
        <v>0</v>
      </c>
      <c r="O222" s="26">
        <f t="shared" si="32"/>
        <v>0</v>
      </c>
      <c r="P222" s="27" t="str">
        <f t="shared" si="33"/>
        <v/>
      </c>
      <c r="Q222" s="27" t="str">
        <f t="shared" si="34"/>
        <v xml:space="preserve"> </v>
      </c>
      <c r="R222" s="27" t="str">
        <f t="shared" si="35"/>
        <v/>
      </c>
      <c r="S222" s="27" t="str">
        <f t="shared" si="36"/>
        <v/>
      </c>
      <c r="T222" s="27" t="str">
        <f t="shared" si="37"/>
        <v/>
      </c>
      <c r="U222" s="27" t="str">
        <f t="shared" si="38"/>
        <v/>
      </c>
    </row>
    <row r="223" spans="1:21" ht="37.5" customHeight="1">
      <c r="A223" s="5">
        <v>196</v>
      </c>
      <c r="B223" s="32"/>
      <c r="C223" s="35"/>
      <c r="D223" s="35"/>
      <c r="E223" s="35"/>
      <c r="F223" s="36"/>
      <c r="G223" s="29"/>
      <c r="H223" s="135" t="str">
        <f t="shared" si="39"/>
        <v/>
      </c>
      <c r="I223" s="135"/>
      <c r="J223" s="135"/>
      <c r="K223" s="136"/>
      <c r="M223" s="26">
        <f t="shared" si="30"/>
        <v>0</v>
      </c>
      <c r="N223" s="26">
        <f t="shared" si="31"/>
        <v>0</v>
      </c>
      <c r="O223" s="26">
        <f t="shared" si="32"/>
        <v>0</v>
      </c>
      <c r="P223" s="27" t="str">
        <f t="shared" si="33"/>
        <v/>
      </c>
      <c r="Q223" s="27" t="str">
        <f t="shared" si="34"/>
        <v xml:space="preserve"> </v>
      </c>
      <c r="R223" s="27" t="str">
        <f t="shared" si="35"/>
        <v/>
      </c>
      <c r="S223" s="27" t="str">
        <f t="shared" si="36"/>
        <v/>
      </c>
      <c r="T223" s="27" t="str">
        <f t="shared" si="37"/>
        <v/>
      </c>
      <c r="U223" s="27" t="str">
        <f t="shared" si="38"/>
        <v/>
      </c>
    </row>
    <row r="224" spans="1:21" ht="37.5" customHeight="1">
      <c r="A224" s="5">
        <v>197</v>
      </c>
      <c r="B224" s="32"/>
      <c r="C224" s="35"/>
      <c r="D224" s="35"/>
      <c r="E224" s="35"/>
      <c r="F224" s="36"/>
      <c r="G224" s="29"/>
      <c r="H224" s="135" t="str">
        <f t="shared" si="39"/>
        <v/>
      </c>
      <c r="I224" s="135"/>
      <c r="J224" s="135"/>
      <c r="K224" s="136"/>
      <c r="M224" s="26">
        <f t="shared" si="30"/>
        <v>0</v>
      </c>
      <c r="N224" s="26">
        <f t="shared" si="31"/>
        <v>0</v>
      </c>
      <c r="O224" s="26">
        <f t="shared" si="32"/>
        <v>0</v>
      </c>
      <c r="P224" s="27" t="str">
        <f t="shared" si="33"/>
        <v/>
      </c>
      <c r="Q224" s="27" t="str">
        <f t="shared" si="34"/>
        <v xml:space="preserve"> </v>
      </c>
      <c r="R224" s="27" t="str">
        <f t="shared" si="35"/>
        <v/>
      </c>
      <c r="S224" s="27" t="str">
        <f t="shared" si="36"/>
        <v/>
      </c>
      <c r="T224" s="27" t="str">
        <f t="shared" si="37"/>
        <v/>
      </c>
      <c r="U224" s="27" t="str">
        <f t="shared" si="38"/>
        <v/>
      </c>
    </row>
    <row r="225" spans="1:21" ht="37.5" customHeight="1">
      <c r="A225" s="5">
        <v>198</v>
      </c>
      <c r="B225" s="32"/>
      <c r="C225" s="35"/>
      <c r="D225" s="35"/>
      <c r="E225" s="35"/>
      <c r="F225" s="36"/>
      <c r="G225" s="29"/>
      <c r="H225" s="135" t="str">
        <f t="shared" si="39"/>
        <v/>
      </c>
      <c r="I225" s="135"/>
      <c r="J225" s="135"/>
      <c r="K225" s="136"/>
      <c r="M225" s="26">
        <f t="shared" si="30"/>
        <v>0</v>
      </c>
      <c r="N225" s="26">
        <f t="shared" si="31"/>
        <v>0</v>
      </c>
      <c r="O225" s="26">
        <f t="shared" si="32"/>
        <v>0</v>
      </c>
      <c r="P225" s="27" t="str">
        <f t="shared" si="33"/>
        <v/>
      </c>
      <c r="Q225" s="27" t="str">
        <f t="shared" si="34"/>
        <v xml:space="preserve"> </v>
      </c>
      <c r="R225" s="27" t="str">
        <f t="shared" si="35"/>
        <v/>
      </c>
      <c r="S225" s="27" t="str">
        <f t="shared" si="36"/>
        <v/>
      </c>
      <c r="T225" s="27" t="str">
        <f t="shared" si="37"/>
        <v/>
      </c>
      <c r="U225" s="27" t="str">
        <f t="shared" si="38"/>
        <v/>
      </c>
    </row>
    <row r="226" spans="1:21" ht="37.5" customHeight="1">
      <c r="A226" s="5">
        <v>199</v>
      </c>
      <c r="B226" s="32"/>
      <c r="C226" s="35"/>
      <c r="D226" s="35"/>
      <c r="E226" s="35"/>
      <c r="F226" s="36"/>
      <c r="G226" s="29"/>
      <c r="H226" s="135" t="str">
        <f t="shared" si="39"/>
        <v/>
      </c>
      <c r="I226" s="135"/>
      <c r="J226" s="135"/>
      <c r="K226" s="136"/>
      <c r="M226" s="26">
        <f t="shared" si="30"/>
        <v>0</v>
      </c>
      <c r="N226" s="26">
        <f t="shared" si="31"/>
        <v>0</v>
      </c>
      <c r="O226" s="26">
        <f t="shared" si="32"/>
        <v>0</v>
      </c>
      <c r="P226" s="27" t="str">
        <f t="shared" si="33"/>
        <v/>
      </c>
      <c r="Q226" s="27" t="str">
        <f t="shared" si="34"/>
        <v xml:space="preserve"> </v>
      </c>
      <c r="R226" s="27" t="str">
        <f t="shared" si="35"/>
        <v/>
      </c>
      <c r="S226" s="27" t="str">
        <f t="shared" si="36"/>
        <v/>
      </c>
      <c r="T226" s="27" t="str">
        <f t="shared" si="37"/>
        <v/>
      </c>
      <c r="U226" s="27" t="str">
        <f t="shared" si="38"/>
        <v/>
      </c>
    </row>
    <row r="227" spans="1:21" ht="37.5" customHeight="1">
      <c r="A227" s="5">
        <v>200</v>
      </c>
      <c r="B227" s="32"/>
      <c r="C227" s="35"/>
      <c r="D227" s="35"/>
      <c r="E227" s="35"/>
      <c r="F227" s="36"/>
      <c r="G227" s="29"/>
      <c r="H227" s="135" t="str">
        <f t="shared" si="39"/>
        <v/>
      </c>
      <c r="I227" s="135"/>
      <c r="J227" s="135"/>
      <c r="K227" s="136"/>
      <c r="M227" s="26">
        <f t="shared" si="30"/>
        <v>0</v>
      </c>
      <c r="N227" s="26">
        <f t="shared" si="31"/>
        <v>0</v>
      </c>
      <c r="O227" s="26">
        <f t="shared" si="32"/>
        <v>0</v>
      </c>
      <c r="P227" s="27" t="str">
        <f t="shared" si="33"/>
        <v/>
      </c>
      <c r="Q227" s="27" t="str">
        <f t="shared" si="34"/>
        <v xml:space="preserve"> </v>
      </c>
      <c r="R227" s="27" t="str">
        <f t="shared" si="35"/>
        <v/>
      </c>
      <c r="S227" s="27" t="str">
        <f t="shared" si="36"/>
        <v/>
      </c>
      <c r="T227" s="27" t="str">
        <f t="shared" si="37"/>
        <v/>
      </c>
      <c r="U227" s="27" t="str">
        <f t="shared" si="38"/>
        <v/>
      </c>
    </row>
    <row r="228" spans="1:21" ht="37.5" customHeight="1">
      <c r="A228" s="5">
        <v>201</v>
      </c>
      <c r="B228" s="32"/>
      <c r="C228" s="35"/>
      <c r="D228" s="35"/>
      <c r="E228" s="35"/>
      <c r="F228" s="36"/>
      <c r="G228" s="29"/>
      <c r="H228" s="135" t="str">
        <f t="shared" si="39"/>
        <v/>
      </c>
      <c r="I228" s="135"/>
      <c r="J228" s="135"/>
      <c r="K228" s="136"/>
      <c r="M228" s="26">
        <f t="shared" si="30"/>
        <v>0</v>
      </c>
      <c r="N228" s="26">
        <f t="shared" si="31"/>
        <v>0</v>
      </c>
      <c r="O228" s="26">
        <f t="shared" si="32"/>
        <v>0</v>
      </c>
      <c r="P228" s="27" t="str">
        <f t="shared" si="33"/>
        <v/>
      </c>
      <c r="Q228" s="27" t="str">
        <f t="shared" si="34"/>
        <v xml:space="preserve"> </v>
      </c>
      <c r="R228" s="27" t="str">
        <f t="shared" si="35"/>
        <v/>
      </c>
      <c r="S228" s="27" t="str">
        <f t="shared" si="36"/>
        <v/>
      </c>
      <c r="T228" s="27" t="str">
        <f t="shared" si="37"/>
        <v/>
      </c>
      <c r="U228" s="27" t="str">
        <f t="shared" si="38"/>
        <v/>
      </c>
    </row>
    <row r="229" spans="1:21" ht="37.5" customHeight="1">
      <c r="A229" s="5">
        <v>202</v>
      </c>
      <c r="B229" s="32"/>
      <c r="C229" s="35"/>
      <c r="D229" s="35"/>
      <c r="E229" s="35"/>
      <c r="F229" s="36"/>
      <c r="G229" s="29"/>
      <c r="H229" s="135" t="str">
        <f t="shared" si="39"/>
        <v/>
      </c>
      <c r="I229" s="135"/>
      <c r="J229" s="135"/>
      <c r="K229" s="136"/>
      <c r="M229" s="26">
        <f t="shared" si="30"/>
        <v>0</v>
      </c>
      <c r="N229" s="26">
        <f t="shared" si="31"/>
        <v>0</v>
      </c>
      <c r="O229" s="26">
        <f t="shared" si="32"/>
        <v>0</v>
      </c>
      <c r="P229" s="27" t="str">
        <f t="shared" si="33"/>
        <v/>
      </c>
      <c r="Q229" s="27" t="str">
        <f t="shared" si="34"/>
        <v xml:space="preserve"> </v>
      </c>
      <c r="R229" s="27" t="str">
        <f t="shared" si="35"/>
        <v/>
      </c>
      <c r="S229" s="27" t="str">
        <f t="shared" si="36"/>
        <v/>
      </c>
      <c r="T229" s="27" t="str">
        <f t="shared" si="37"/>
        <v/>
      </c>
      <c r="U229" s="27" t="str">
        <f t="shared" si="38"/>
        <v/>
      </c>
    </row>
    <row r="230" spans="1:21" ht="37.5" customHeight="1">
      <c r="A230" s="5">
        <v>203</v>
      </c>
      <c r="B230" s="32"/>
      <c r="C230" s="35"/>
      <c r="D230" s="35"/>
      <c r="E230" s="35"/>
      <c r="F230" s="36"/>
      <c r="G230" s="29"/>
      <c r="H230" s="135" t="str">
        <f t="shared" si="39"/>
        <v/>
      </c>
      <c r="I230" s="135"/>
      <c r="J230" s="135"/>
      <c r="K230" s="136"/>
      <c r="M230" s="26">
        <f t="shared" si="30"/>
        <v>0</v>
      </c>
      <c r="N230" s="26">
        <f t="shared" si="31"/>
        <v>0</v>
      </c>
      <c r="O230" s="26">
        <f t="shared" si="32"/>
        <v>0</v>
      </c>
      <c r="P230" s="27" t="str">
        <f t="shared" si="33"/>
        <v/>
      </c>
      <c r="Q230" s="27" t="str">
        <f t="shared" si="34"/>
        <v xml:space="preserve"> </v>
      </c>
      <c r="R230" s="27" t="str">
        <f t="shared" si="35"/>
        <v/>
      </c>
      <c r="S230" s="27" t="str">
        <f t="shared" si="36"/>
        <v/>
      </c>
      <c r="T230" s="27" t="str">
        <f t="shared" si="37"/>
        <v/>
      </c>
      <c r="U230" s="27" t="str">
        <f t="shared" si="38"/>
        <v/>
      </c>
    </row>
    <row r="231" spans="1:21" ht="37.5" customHeight="1">
      <c r="A231" s="5">
        <v>204</v>
      </c>
      <c r="B231" s="32"/>
      <c r="C231" s="35"/>
      <c r="D231" s="35"/>
      <c r="E231" s="35"/>
      <c r="F231" s="36"/>
      <c r="G231" s="29"/>
      <c r="H231" s="135" t="str">
        <f t="shared" si="39"/>
        <v/>
      </c>
      <c r="I231" s="135"/>
      <c r="J231" s="135"/>
      <c r="K231" s="136"/>
      <c r="M231" s="26">
        <f t="shared" si="30"/>
        <v>0</v>
      </c>
      <c r="N231" s="26">
        <f t="shared" si="31"/>
        <v>0</v>
      </c>
      <c r="O231" s="26">
        <f t="shared" si="32"/>
        <v>0</v>
      </c>
      <c r="P231" s="27" t="str">
        <f t="shared" si="33"/>
        <v/>
      </c>
      <c r="Q231" s="27" t="str">
        <f t="shared" si="34"/>
        <v xml:space="preserve"> </v>
      </c>
      <c r="R231" s="27" t="str">
        <f t="shared" si="35"/>
        <v/>
      </c>
      <c r="S231" s="27" t="str">
        <f t="shared" si="36"/>
        <v/>
      </c>
      <c r="T231" s="27" t="str">
        <f t="shared" si="37"/>
        <v/>
      </c>
      <c r="U231" s="27" t="str">
        <f t="shared" si="38"/>
        <v/>
      </c>
    </row>
    <row r="232" spans="1:21" ht="37.5" customHeight="1">
      <c r="A232" s="5">
        <v>205</v>
      </c>
      <c r="B232" s="32"/>
      <c r="C232" s="35"/>
      <c r="D232" s="35"/>
      <c r="E232" s="35"/>
      <c r="F232" s="36"/>
      <c r="G232" s="29"/>
      <c r="H232" s="135" t="str">
        <f t="shared" si="39"/>
        <v/>
      </c>
      <c r="I232" s="135"/>
      <c r="J232" s="135"/>
      <c r="K232" s="136"/>
      <c r="M232" s="26">
        <f t="shared" si="30"/>
        <v>0</v>
      </c>
      <c r="N232" s="26">
        <f t="shared" si="31"/>
        <v>0</v>
      </c>
      <c r="O232" s="26">
        <f t="shared" si="32"/>
        <v>0</v>
      </c>
      <c r="P232" s="27" t="str">
        <f t="shared" si="33"/>
        <v/>
      </c>
      <c r="Q232" s="27" t="str">
        <f t="shared" si="34"/>
        <v xml:space="preserve"> </v>
      </c>
      <c r="R232" s="27" t="str">
        <f t="shared" si="35"/>
        <v/>
      </c>
      <c r="S232" s="27" t="str">
        <f t="shared" si="36"/>
        <v/>
      </c>
      <c r="T232" s="27" t="str">
        <f t="shared" si="37"/>
        <v/>
      </c>
      <c r="U232" s="27" t="str">
        <f t="shared" si="38"/>
        <v/>
      </c>
    </row>
    <row r="233" spans="1:21" ht="37.5" customHeight="1">
      <c r="A233" s="5">
        <v>206</v>
      </c>
      <c r="B233" s="32"/>
      <c r="C233" s="35"/>
      <c r="D233" s="35"/>
      <c r="E233" s="35"/>
      <c r="F233" s="36"/>
      <c r="G233" s="29"/>
      <c r="H233" s="135" t="str">
        <f t="shared" si="39"/>
        <v/>
      </c>
      <c r="I233" s="135"/>
      <c r="J233" s="135"/>
      <c r="K233" s="136"/>
      <c r="M233" s="26">
        <f t="shared" si="30"/>
        <v>0</v>
      </c>
      <c r="N233" s="26">
        <f t="shared" si="31"/>
        <v>0</v>
      </c>
      <c r="O233" s="26">
        <f t="shared" si="32"/>
        <v>0</v>
      </c>
      <c r="P233" s="27" t="str">
        <f t="shared" si="33"/>
        <v/>
      </c>
      <c r="Q233" s="27" t="str">
        <f t="shared" si="34"/>
        <v xml:space="preserve"> </v>
      </c>
      <c r="R233" s="27" t="str">
        <f t="shared" si="35"/>
        <v/>
      </c>
      <c r="S233" s="27" t="str">
        <f t="shared" si="36"/>
        <v/>
      </c>
      <c r="T233" s="27" t="str">
        <f t="shared" si="37"/>
        <v/>
      </c>
      <c r="U233" s="27" t="str">
        <f t="shared" si="38"/>
        <v/>
      </c>
    </row>
    <row r="234" spans="1:21" ht="37.5" customHeight="1">
      <c r="A234" s="5">
        <v>207</v>
      </c>
      <c r="B234" s="32"/>
      <c r="C234" s="35"/>
      <c r="D234" s="35"/>
      <c r="E234" s="35"/>
      <c r="F234" s="36"/>
      <c r="G234" s="29"/>
      <c r="H234" s="135" t="str">
        <f t="shared" si="39"/>
        <v/>
      </c>
      <c r="I234" s="135"/>
      <c r="J234" s="135"/>
      <c r="K234" s="136"/>
      <c r="M234" s="26">
        <f t="shared" si="30"/>
        <v>0</v>
      </c>
      <c r="N234" s="26">
        <f t="shared" si="31"/>
        <v>0</v>
      </c>
      <c r="O234" s="26">
        <f t="shared" si="32"/>
        <v>0</v>
      </c>
      <c r="P234" s="27" t="str">
        <f t="shared" si="33"/>
        <v/>
      </c>
      <c r="Q234" s="27" t="str">
        <f t="shared" si="34"/>
        <v xml:space="preserve"> </v>
      </c>
      <c r="R234" s="27" t="str">
        <f t="shared" si="35"/>
        <v/>
      </c>
      <c r="S234" s="27" t="str">
        <f t="shared" si="36"/>
        <v/>
      </c>
      <c r="T234" s="27" t="str">
        <f t="shared" si="37"/>
        <v/>
      </c>
      <c r="U234" s="27" t="str">
        <f t="shared" si="38"/>
        <v/>
      </c>
    </row>
    <row r="235" spans="1:21" ht="37.5" customHeight="1">
      <c r="A235" s="5">
        <v>208</v>
      </c>
      <c r="B235" s="32"/>
      <c r="C235" s="35"/>
      <c r="D235" s="35"/>
      <c r="E235" s="35"/>
      <c r="F235" s="36"/>
      <c r="G235" s="29"/>
      <c r="H235" s="135" t="str">
        <f t="shared" si="39"/>
        <v/>
      </c>
      <c r="I235" s="135"/>
      <c r="J235" s="135"/>
      <c r="K235" s="136"/>
      <c r="M235" s="26">
        <f t="shared" si="30"/>
        <v>0</v>
      </c>
      <c r="N235" s="26">
        <f t="shared" si="31"/>
        <v>0</v>
      </c>
      <c r="O235" s="26">
        <f t="shared" si="32"/>
        <v>0</v>
      </c>
      <c r="P235" s="27" t="str">
        <f t="shared" si="33"/>
        <v/>
      </c>
      <c r="Q235" s="27" t="str">
        <f t="shared" si="34"/>
        <v xml:space="preserve"> </v>
      </c>
      <c r="R235" s="27" t="str">
        <f t="shared" si="35"/>
        <v/>
      </c>
      <c r="S235" s="27" t="str">
        <f t="shared" si="36"/>
        <v/>
      </c>
      <c r="T235" s="27" t="str">
        <f t="shared" si="37"/>
        <v/>
      </c>
      <c r="U235" s="27" t="str">
        <f t="shared" si="38"/>
        <v/>
      </c>
    </row>
    <row r="236" spans="1:21" ht="37.5" customHeight="1">
      <c r="A236" s="5">
        <v>209</v>
      </c>
      <c r="B236" s="32"/>
      <c r="C236" s="35"/>
      <c r="D236" s="35"/>
      <c r="E236" s="35"/>
      <c r="F236" s="36"/>
      <c r="G236" s="29"/>
      <c r="H236" s="135" t="str">
        <f t="shared" si="39"/>
        <v/>
      </c>
      <c r="I236" s="135"/>
      <c r="J236" s="135"/>
      <c r="K236" s="136"/>
      <c r="M236" s="26">
        <f t="shared" si="30"/>
        <v>0</v>
      </c>
      <c r="N236" s="26">
        <f t="shared" si="31"/>
        <v>0</v>
      </c>
      <c r="O236" s="26">
        <f t="shared" si="32"/>
        <v>0</v>
      </c>
      <c r="P236" s="27" t="str">
        <f t="shared" si="33"/>
        <v/>
      </c>
      <c r="Q236" s="27" t="str">
        <f t="shared" si="34"/>
        <v xml:space="preserve"> </v>
      </c>
      <c r="R236" s="27" t="str">
        <f t="shared" si="35"/>
        <v/>
      </c>
      <c r="S236" s="27" t="str">
        <f t="shared" si="36"/>
        <v/>
      </c>
      <c r="T236" s="27" t="str">
        <f t="shared" si="37"/>
        <v/>
      </c>
      <c r="U236" s="27" t="str">
        <f t="shared" si="38"/>
        <v/>
      </c>
    </row>
    <row r="237" spans="1:21" ht="37.5" customHeight="1">
      <c r="A237" s="5">
        <v>210</v>
      </c>
      <c r="B237" s="32"/>
      <c r="C237" s="35"/>
      <c r="D237" s="35"/>
      <c r="E237" s="35"/>
      <c r="F237" s="36"/>
      <c r="G237" s="29"/>
      <c r="H237" s="135" t="str">
        <f t="shared" si="39"/>
        <v/>
      </c>
      <c r="I237" s="135"/>
      <c r="J237" s="135"/>
      <c r="K237" s="136"/>
      <c r="M237" s="26">
        <f t="shared" si="30"/>
        <v>0</v>
      </c>
      <c r="N237" s="26">
        <f t="shared" si="31"/>
        <v>0</v>
      </c>
      <c r="O237" s="26">
        <f t="shared" si="32"/>
        <v>0</v>
      </c>
      <c r="P237" s="27" t="str">
        <f t="shared" si="33"/>
        <v/>
      </c>
      <c r="Q237" s="27" t="str">
        <f t="shared" si="34"/>
        <v xml:space="preserve"> </v>
      </c>
      <c r="R237" s="27" t="str">
        <f t="shared" si="35"/>
        <v/>
      </c>
      <c r="S237" s="27" t="str">
        <f t="shared" si="36"/>
        <v/>
      </c>
      <c r="T237" s="27" t="str">
        <f t="shared" si="37"/>
        <v/>
      </c>
      <c r="U237" s="27" t="str">
        <f t="shared" si="38"/>
        <v/>
      </c>
    </row>
    <row r="238" spans="1:21" ht="37.5" customHeight="1">
      <c r="A238" s="5">
        <v>211</v>
      </c>
      <c r="B238" s="32"/>
      <c r="C238" s="35"/>
      <c r="D238" s="35"/>
      <c r="E238" s="35"/>
      <c r="F238" s="36"/>
      <c r="G238" s="29"/>
      <c r="H238" s="135" t="str">
        <f t="shared" si="39"/>
        <v/>
      </c>
      <c r="I238" s="135"/>
      <c r="J238" s="135"/>
      <c r="K238" s="136"/>
      <c r="M238" s="26">
        <f t="shared" si="30"/>
        <v>0</v>
      </c>
      <c r="N238" s="26">
        <f t="shared" si="31"/>
        <v>0</v>
      </c>
      <c r="O238" s="26">
        <f t="shared" si="32"/>
        <v>0</v>
      </c>
      <c r="P238" s="27" t="str">
        <f t="shared" si="33"/>
        <v/>
      </c>
      <c r="Q238" s="27" t="str">
        <f t="shared" si="34"/>
        <v xml:space="preserve"> </v>
      </c>
      <c r="R238" s="27" t="str">
        <f t="shared" si="35"/>
        <v/>
      </c>
      <c r="S238" s="27" t="str">
        <f t="shared" si="36"/>
        <v/>
      </c>
      <c r="T238" s="27" t="str">
        <f t="shared" si="37"/>
        <v/>
      </c>
      <c r="U238" s="27" t="str">
        <f t="shared" si="38"/>
        <v/>
      </c>
    </row>
    <row r="239" spans="1:21" ht="37.5" customHeight="1">
      <c r="A239" s="5">
        <v>212</v>
      </c>
      <c r="B239" s="32"/>
      <c r="C239" s="35"/>
      <c r="D239" s="35"/>
      <c r="E239" s="35"/>
      <c r="F239" s="36"/>
      <c r="G239" s="29"/>
      <c r="H239" s="135" t="str">
        <f t="shared" si="39"/>
        <v/>
      </c>
      <c r="I239" s="135"/>
      <c r="J239" s="135"/>
      <c r="K239" s="136"/>
      <c r="M239" s="26">
        <f t="shared" si="30"/>
        <v>0</v>
      </c>
      <c r="N239" s="26">
        <f t="shared" si="31"/>
        <v>0</v>
      </c>
      <c r="O239" s="26">
        <f t="shared" si="32"/>
        <v>0</v>
      </c>
      <c r="P239" s="27" t="str">
        <f t="shared" si="33"/>
        <v/>
      </c>
      <c r="Q239" s="27" t="str">
        <f t="shared" si="34"/>
        <v xml:space="preserve"> </v>
      </c>
      <c r="R239" s="27" t="str">
        <f t="shared" si="35"/>
        <v/>
      </c>
      <c r="S239" s="27" t="str">
        <f t="shared" si="36"/>
        <v/>
      </c>
      <c r="T239" s="27" t="str">
        <f t="shared" si="37"/>
        <v/>
      </c>
      <c r="U239" s="27" t="str">
        <f t="shared" si="38"/>
        <v/>
      </c>
    </row>
    <row r="240" spans="1:21" ht="37.5" customHeight="1">
      <c r="A240" s="5">
        <v>213</v>
      </c>
      <c r="B240" s="32"/>
      <c r="C240" s="35"/>
      <c r="D240" s="35"/>
      <c r="E240" s="35"/>
      <c r="F240" s="36"/>
      <c r="G240" s="29"/>
      <c r="H240" s="135" t="str">
        <f t="shared" si="39"/>
        <v/>
      </c>
      <c r="I240" s="135"/>
      <c r="J240" s="135"/>
      <c r="K240" s="136"/>
      <c r="M240" s="26">
        <f t="shared" si="30"/>
        <v>0</v>
      </c>
      <c r="N240" s="26">
        <f t="shared" si="31"/>
        <v>0</v>
      </c>
      <c r="O240" s="26">
        <f t="shared" si="32"/>
        <v>0</v>
      </c>
      <c r="P240" s="27" t="str">
        <f t="shared" si="33"/>
        <v/>
      </c>
      <c r="Q240" s="27" t="str">
        <f t="shared" si="34"/>
        <v xml:space="preserve"> </v>
      </c>
      <c r="R240" s="27" t="str">
        <f t="shared" si="35"/>
        <v/>
      </c>
      <c r="S240" s="27" t="str">
        <f t="shared" si="36"/>
        <v/>
      </c>
      <c r="T240" s="27" t="str">
        <f t="shared" si="37"/>
        <v/>
      </c>
      <c r="U240" s="27" t="str">
        <f t="shared" si="38"/>
        <v/>
      </c>
    </row>
    <row r="241" spans="1:21" ht="37.5" customHeight="1">
      <c r="A241" s="5">
        <v>214</v>
      </c>
      <c r="B241" s="32"/>
      <c r="C241" s="35"/>
      <c r="D241" s="35"/>
      <c r="E241" s="35"/>
      <c r="F241" s="36"/>
      <c r="G241" s="29"/>
      <c r="H241" s="135" t="str">
        <f t="shared" si="39"/>
        <v/>
      </c>
      <c r="I241" s="135"/>
      <c r="J241" s="135"/>
      <c r="K241" s="136"/>
      <c r="M241" s="26">
        <f t="shared" si="30"/>
        <v>0</v>
      </c>
      <c r="N241" s="26">
        <f t="shared" si="31"/>
        <v>0</v>
      </c>
      <c r="O241" s="26">
        <f t="shared" si="32"/>
        <v>0</v>
      </c>
      <c r="P241" s="27" t="str">
        <f t="shared" si="33"/>
        <v/>
      </c>
      <c r="Q241" s="27" t="str">
        <f t="shared" si="34"/>
        <v xml:space="preserve"> </v>
      </c>
      <c r="R241" s="27" t="str">
        <f t="shared" si="35"/>
        <v/>
      </c>
      <c r="S241" s="27" t="str">
        <f t="shared" si="36"/>
        <v/>
      </c>
      <c r="T241" s="27" t="str">
        <f t="shared" si="37"/>
        <v/>
      </c>
      <c r="U241" s="27" t="str">
        <f t="shared" si="38"/>
        <v/>
      </c>
    </row>
    <row r="242" spans="1:21" ht="37.5" customHeight="1">
      <c r="A242" s="5">
        <v>215</v>
      </c>
      <c r="B242" s="32"/>
      <c r="C242" s="35"/>
      <c r="D242" s="35"/>
      <c r="E242" s="35"/>
      <c r="F242" s="36"/>
      <c r="G242" s="29"/>
      <c r="H242" s="135" t="str">
        <f t="shared" si="39"/>
        <v/>
      </c>
      <c r="I242" s="135"/>
      <c r="J242" s="135"/>
      <c r="K242" s="136"/>
      <c r="M242" s="26">
        <f t="shared" si="30"/>
        <v>0</v>
      </c>
      <c r="N242" s="26">
        <f t="shared" si="31"/>
        <v>0</v>
      </c>
      <c r="O242" s="26">
        <f t="shared" si="32"/>
        <v>0</v>
      </c>
      <c r="P242" s="27" t="str">
        <f t="shared" si="33"/>
        <v/>
      </c>
      <c r="Q242" s="27" t="str">
        <f t="shared" si="34"/>
        <v xml:space="preserve"> </v>
      </c>
      <c r="R242" s="27" t="str">
        <f t="shared" si="35"/>
        <v/>
      </c>
      <c r="S242" s="27" t="str">
        <f t="shared" si="36"/>
        <v/>
      </c>
      <c r="T242" s="27" t="str">
        <f t="shared" si="37"/>
        <v/>
      </c>
      <c r="U242" s="27" t="str">
        <f t="shared" si="38"/>
        <v/>
      </c>
    </row>
    <row r="243" spans="1:21" ht="37.5" customHeight="1">
      <c r="A243" s="5">
        <v>216</v>
      </c>
      <c r="B243" s="32"/>
      <c r="C243" s="35"/>
      <c r="D243" s="35"/>
      <c r="E243" s="35"/>
      <c r="F243" s="36"/>
      <c r="G243" s="29"/>
      <c r="H243" s="135" t="str">
        <f t="shared" si="39"/>
        <v/>
      </c>
      <c r="I243" s="135"/>
      <c r="J243" s="135"/>
      <c r="K243" s="136"/>
      <c r="M243" s="26">
        <f t="shared" si="30"/>
        <v>0</v>
      </c>
      <c r="N243" s="26">
        <f t="shared" si="31"/>
        <v>0</v>
      </c>
      <c r="O243" s="26">
        <f t="shared" si="32"/>
        <v>0</v>
      </c>
      <c r="P243" s="27" t="str">
        <f t="shared" si="33"/>
        <v/>
      </c>
      <c r="Q243" s="27" t="str">
        <f t="shared" si="34"/>
        <v xml:space="preserve"> </v>
      </c>
      <c r="R243" s="27" t="str">
        <f t="shared" si="35"/>
        <v/>
      </c>
      <c r="S243" s="27" t="str">
        <f t="shared" si="36"/>
        <v/>
      </c>
      <c r="T243" s="27" t="str">
        <f t="shared" si="37"/>
        <v/>
      </c>
      <c r="U243" s="27" t="str">
        <f t="shared" si="38"/>
        <v/>
      </c>
    </row>
    <row r="244" spans="1:21" ht="37.5" customHeight="1">
      <c r="A244" s="5">
        <v>217</v>
      </c>
      <c r="B244" s="32"/>
      <c r="C244" s="35"/>
      <c r="D244" s="35"/>
      <c r="E244" s="35"/>
      <c r="F244" s="36"/>
      <c r="G244" s="29"/>
      <c r="H244" s="135" t="str">
        <f t="shared" si="39"/>
        <v/>
      </c>
      <c r="I244" s="135"/>
      <c r="J244" s="135"/>
      <c r="K244" s="136"/>
      <c r="M244" s="26">
        <f t="shared" si="30"/>
        <v>0</v>
      </c>
      <c r="N244" s="26">
        <f t="shared" si="31"/>
        <v>0</v>
      </c>
      <c r="O244" s="26">
        <f t="shared" si="32"/>
        <v>0</v>
      </c>
      <c r="P244" s="27" t="str">
        <f t="shared" si="33"/>
        <v/>
      </c>
      <c r="Q244" s="27" t="str">
        <f t="shared" si="34"/>
        <v xml:space="preserve"> </v>
      </c>
      <c r="R244" s="27" t="str">
        <f t="shared" si="35"/>
        <v/>
      </c>
      <c r="S244" s="27" t="str">
        <f t="shared" si="36"/>
        <v/>
      </c>
      <c r="T244" s="27" t="str">
        <f t="shared" si="37"/>
        <v/>
      </c>
      <c r="U244" s="27" t="str">
        <f t="shared" si="38"/>
        <v/>
      </c>
    </row>
    <row r="245" spans="1:21" ht="37.5" customHeight="1">
      <c r="A245" s="5">
        <v>218</v>
      </c>
      <c r="B245" s="32"/>
      <c r="C245" s="35"/>
      <c r="D245" s="35"/>
      <c r="E245" s="35"/>
      <c r="F245" s="36"/>
      <c r="G245" s="29"/>
      <c r="H245" s="135" t="str">
        <f t="shared" si="39"/>
        <v/>
      </c>
      <c r="I245" s="135"/>
      <c r="J245" s="135"/>
      <c r="K245" s="136"/>
      <c r="M245" s="26">
        <f t="shared" si="30"/>
        <v>0</v>
      </c>
      <c r="N245" s="26">
        <f t="shared" si="31"/>
        <v>0</v>
      </c>
      <c r="O245" s="26">
        <f t="shared" si="32"/>
        <v>0</v>
      </c>
      <c r="P245" s="27" t="str">
        <f t="shared" si="33"/>
        <v/>
      </c>
      <c r="Q245" s="27" t="str">
        <f t="shared" si="34"/>
        <v xml:space="preserve"> </v>
      </c>
      <c r="R245" s="27" t="str">
        <f t="shared" si="35"/>
        <v/>
      </c>
      <c r="S245" s="27" t="str">
        <f t="shared" si="36"/>
        <v/>
      </c>
      <c r="T245" s="27" t="str">
        <f t="shared" si="37"/>
        <v/>
      </c>
      <c r="U245" s="27" t="str">
        <f t="shared" si="38"/>
        <v/>
      </c>
    </row>
    <row r="246" spans="1:21" ht="37.5" customHeight="1">
      <c r="A246" s="5">
        <v>219</v>
      </c>
      <c r="B246" s="32"/>
      <c r="C246" s="35"/>
      <c r="D246" s="35"/>
      <c r="E246" s="35"/>
      <c r="F246" s="36"/>
      <c r="G246" s="29"/>
      <c r="H246" s="135" t="str">
        <f t="shared" si="39"/>
        <v/>
      </c>
      <c r="I246" s="135"/>
      <c r="J246" s="135"/>
      <c r="K246" s="136"/>
      <c r="M246" s="26">
        <f t="shared" si="30"/>
        <v>0</v>
      </c>
      <c r="N246" s="26">
        <f t="shared" si="31"/>
        <v>0</v>
      </c>
      <c r="O246" s="26">
        <f t="shared" si="32"/>
        <v>0</v>
      </c>
      <c r="P246" s="27" t="str">
        <f t="shared" si="33"/>
        <v/>
      </c>
      <c r="Q246" s="27" t="str">
        <f t="shared" si="34"/>
        <v xml:space="preserve"> </v>
      </c>
      <c r="R246" s="27" t="str">
        <f t="shared" si="35"/>
        <v/>
      </c>
      <c r="S246" s="27" t="str">
        <f t="shared" si="36"/>
        <v/>
      </c>
      <c r="T246" s="27" t="str">
        <f t="shared" si="37"/>
        <v/>
      </c>
      <c r="U246" s="27" t="str">
        <f t="shared" si="38"/>
        <v/>
      </c>
    </row>
    <row r="247" spans="1:21" ht="37.5" customHeight="1">
      <c r="A247" s="5">
        <v>220</v>
      </c>
      <c r="B247" s="32"/>
      <c r="C247" s="35"/>
      <c r="D247" s="35"/>
      <c r="E247" s="35"/>
      <c r="F247" s="36"/>
      <c r="G247" s="29"/>
      <c r="H247" s="135" t="str">
        <f t="shared" si="39"/>
        <v/>
      </c>
      <c r="I247" s="135"/>
      <c r="J247" s="135"/>
      <c r="K247" s="136"/>
      <c r="M247" s="26">
        <f t="shared" si="30"/>
        <v>0</v>
      </c>
      <c r="N247" s="26">
        <f t="shared" si="31"/>
        <v>0</v>
      </c>
      <c r="O247" s="26">
        <f t="shared" si="32"/>
        <v>0</v>
      </c>
      <c r="P247" s="27" t="str">
        <f t="shared" si="33"/>
        <v/>
      </c>
      <c r="Q247" s="27" t="str">
        <f t="shared" si="34"/>
        <v xml:space="preserve"> </v>
      </c>
      <c r="R247" s="27" t="str">
        <f t="shared" si="35"/>
        <v/>
      </c>
      <c r="S247" s="27" t="str">
        <f t="shared" si="36"/>
        <v/>
      </c>
      <c r="T247" s="27" t="str">
        <f t="shared" si="37"/>
        <v/>
      </c>
      <c r="U247" s="27" t="str">
        <f t="shared" si="38"/>
        <v/>
      </c>
    </row>
    <row r="248" spans="1:21" ht="37.5" customHeight="1">
      <c r="A248" s="5">
        <v>221</v>
      </c>
      <c r="B248" s="32"/>
      <c r="C248" s="35"/>
      <c r="D248" s="35"/>
      <c r="E248" s="35"/>
      <c r="F248" s="36"/>
      <c r="G248" s="29"/>
      <c r="H248" s="135" t="str">
        <f t="shared" si="39"/>
        <v/>
      </c>
      <c r="I248" s="135"/>
      <c r="J248" s="135"/>
      <c r="K248" s="136"/>
      <c r="M248" s="26">
        <f t="shared" si="30"/>
        <v>0</v>
      </c>
      <c r="N248" s="26">
        <f t="shared" si="31"/>
        <v>0</v>
      </c>
      <c r="O248" s="26">
        <f t="shared" si="32"/>
        <v>0</v>
      </c>
      <c r="P248" s="27" t="str">
        <f t="shared" si="33"/>
        <v/>
      </c>
      <c r="Q248" s="27" t="str">
        <f t="shared" si="34"/>
        <v xml:space="preserve"> </v>
      </c>
      <c r="R248" s="27" t="str">
        <f t="shared" si="35"/>
        <v/>
      </c>
      <c r="S248" s="27" t="str">
        <f t="shared" si="36"/>
        <v/>
      </c>
      <c r="T248" s="27" t="str">
        <f t="shared" si="37"/>
        <v/>
      </c>
      <c r="U248" s="27" t="str">
        <f t="shared" si="38"/>
        <v/>
      </c>
    </row>
    <row r="249" spans="1:21" ht="37.5" customHeight="1">
      <c r="A249" s="5">
        <v>222</v>
      </c>
      <c r="B249" s="32"/>
      <c r="C249" s="35"/>
      <c r="D249" s="35"/>
      <c r="E249" s="35"/>
      <c r="F249" s="36"/>
      <c r="G249" s="29"/>
      <c r="H249" s="135" t="str">
        <f t="shared" si="39"/>
        <v/>
      </c>
      <c r="I249" s="135"/>
      <c r="J249" s="135"/>
      <c r="K249" s="136"/>
      <c r="M249" s="26">
        <f t="shared" si="30"/>
        <v>0</v>
      </c>
      <c r="N249" s="26">
        <f t="shared" si="31"/>
        <v>0</v>
      </c>
      <c r="O249" s="26">
        <f t="shared" si="32"/>
        <v>0</v>
      </c>
      <c r="P249" s="27" t="str">
        <f t="shared" si="33"/>
        <v/>
      </c>
      <c r="Q249" s="27" t="str">
        <f t="shared" si="34"/>
        <v xml:space="preserve"> </v>
      </c>
      <c r="R249" s="27" t="str">
        <f t="shared" si="35"/>
        <v/>
      </c>
      <c r="S249" s="27" t="str">
        <f t="shared" si="36"/>
        <v/>
      </c>
      <c r="T249" s="27" t="str">
        <f t="shared" si="37"/>
        <v/>
      </c>
      <c r="U249" s="27" t="str">
        <f t="shared" si="38"/>
        <v/>
      </c>
    </row>
    <row r="250" spans="1:21" ht="37.5" customHeight="1">
      <c r="A250" s="5">
        <v>223</v>
      </c>
      <c r="B250" s="32"/>
      <c r="C250" s="35"/>
      <c r="D250" s="35"/>
      <c r="E250" s="35"/>
      <c r="F250" s="36"/>
      <c r="G250" s="29"/>
      <c r="H250" s="135" t="str">
        <f t="shared" si="39"/>
        <v/>
      </c>
      <c r="I250" s="135"/>
      <c r="J250" s="135"/>
      <c r="K250" s="136"/>
      <c r="M250" s="26">
        <f t="shared" si="30"/>
        <v>0</v>
      </c>
      <c r="N250" s="26">
        <f t="shared" si="31"/>
        <v>0</v>
      </c>
      <c r="O250" s="26">
        <f t="shared" si="32"/>
        <v>0</v>
      </c>
      <c r="P250" s="27" t="str">
        <f t="shared" si="33"/>
        <v/>
      </c>
      <c r="Q250" s="27" t="str">
        <f t="shared" si="34"/>
        <v xml:space="preserve"> </v>
      </c>
      <c r="R250" s="27" t="str">
        <f t="shared" si="35"/>
        <v/>
      </c>
      <c r="S250" s="27" t="str">
        <f t="shared" si="36"/>
        <v/>
      </c>
      <c r="T250" s="27" t="str">
        <f t="shared" si="37"/>
        <v/>
      </c>
      <c r="U250" s="27" t="str">
        <f t="shared" si="38"/>
        <v/>
      </c>
    </row>
    <row r="251" spans="1:21" ht="37.5" customHeight="1">
      <c r="A251" s="5">
        <v>224</v>
      </c>
      <c r="B251" s="32"/>
      <c r="C251" s="35"/>
      <c r="D251" s="35"/>
      <c r="E251" s="35"/>
      <c r="F251" s="36"/>
      <c r="G251" s="29"/>
      <c r="H251" s="135" t="str">
        <f t="shared" si="39"/>
        <v/>
      </c>
      <c r="I251" s="135"/>
      <c r="J251" s="135"/>
      <c r="K251" s="136"/>
      <c r="M251" s="26">
        <f t="shared" si="30"/>
        <v>0</v>
      </c>
      <c r="N251" s="26">
        <f t="shared" si="31"/>
        <v>0</v>
      </c>
      <c r="O251" s="26">
        <f t="shared" si="32"/>
        <v>0</v>
      </c>
      <c r="P251" s="27" t="str">
        <f t="shared" si="33"/>
        <v/>
      </c>
      <c r="Q251" s="27" t="str">
        <f t="shared" si="34"/>
        <v xml:space="preserve"> </v>
      </c>
      <c r="R251" s="27" t="str">
        <f t="shared" si="35"/>
        <v/>
      </c>
      <c r="S251" s="27" t="str">
        <f t="shared" si="36"/>
        <v/>
      </c>
      <c r="T251" s="27" t="str">
        <f t="shared" si="37"/>
        <v/>
      </c>
      <c r="U251" s="27" t="str">
        <f t="shared" si="38"/>
        <v/>
      </c>
    </row>
    <row r="252" spans="1:21" ht="37.5" customHeight="1">
      <c r="A252" s="5">
        <v>225</v>
      </c>
      <c r="B252" s="32"/>
      <c r="C252" s="35"/>
      <c r="D252" s="35"/>
      <c r="E252" s="35"/>
      <c r="F252" s="36"/>
      <c r="G252" s="29"/>
      <c r="H252" s="135" t="str">
        <f t="shared" si="39"/>
        <v/>
      </c>
      <c r="I252" s="135"/>
      <c r="J252" s="135"/>
      <c r="K252" s="136"/>
      <c r="M252" s="26">
        <f t="shared" si="30"/>
        <v>0</v>
      </c>
      <c r="N252" s="26">
        <f t="shared" si="31"/>
        <v>0</v>
      </c>
      <c r="O252" s="26">
        <f t="shared" si="32"/>
        <v>0</v>
      </c>
      <c r="P252" s="27" t="str">
        <f t="shared" si="33"/>
        <v/>
      </c>
      <c r="Q252" s="27" t="str">
        <f t="shared" si="34"/>
        <v xml:space="preserve"> </v>
      </c>
      <c r="R252" s="27" t="str">
        <f t="shared" si="35"/>
        <v/>
      </c>
      <c r="S252" s="27" t="str">
        <f t="shared" si="36"/>
        <v/>
      </c>
      <c r="T252" s="27" t="str">
        <f t="shared" si="37"/>
        <v/>
      </c>
      <c r="U252" s="27" t="str">
        <f t="shared" si="38"/>
        <v/>
      </c>
    </row>
    <row r="253" spans="1:21" ht="37.5" customHeight="1">
      <c r="A253" s="5">
        <v>226</v>
      </c>
      <c r="B253" s="32"/>
      <c r="C253" s="35"/>
      <c r="D253" s="35"/>
      <c r="E253" s="35"/>
      <c r="F253" s="36"/>
      <c r="G253" s="29"/>
      <c r="H253" s="135" t="str">
        <f t="shared" si="39"/>
        <v/>
      </c>
      <c r="I253" s="135"/>
      <c r="J253" s="135"/>
      <c r="K253" s="136"/>
      <c r="M253" s="26">
        <f t="shared" si="30"/>
        <v>0</v>
      </c>
      <c r="N253" s="26">
        <f t="shared" si="31"/>
        <v>0</v>
      </c>
      <c r="O253" s="26">
        <f t="shared" si="32"/>
        <v>0</v>
      </c>
      <c r="P253" s="27" t="str">
        <f t="shared" si="33"/>
        <v/>
      </c>
      <c r="Q253" s="27" t="str">
        <f t="shared" si="34"/>
        <v xml:space="preserve"> </v>
      </c>
      <c r="R253" s="27" t="str">
        <f t="shared" si="35"/>
        <v/>
      </c>
      <c r="S253" s="27" t="str">
        <f t="shared" si="36"/>
        <v/>
      </c>
      <c r="T253" s="27" t="str">
        <f t="shared" si="37"/>
        <v/>
      </c>
      <c r="U253" s="27" t="str">
        <f t="shared" si="38"/>
        <v/>
      </c>
    </row>
    <row r="254" spans="1:21" ht="37.5" customHeight="1">
      <c r="A254" s="5">
        <v>227</v>
      </c>
      <c r="B254" s="32"/>
      <c r="C254" s="35"/>
      <c r="D254" s="35"/>
      <c r="E254" s="35"/>
      <c r="F254" s="36"/>
      <c r="G254" s="29"/>
      <c r="H254" s="135" t="str">
        <f t="shared" si="39"/>
        <v/>
      </c>
      <c r="I254" s="135"/>
      <c r="J254" s="135"/>
      <c r="K254" s="136"/>
      <c r="M254" s="26">
        <f t="shared" si="30"/>
        <v>0</v>
      </c>
      <c r="N254" s="26">
        <f t="shared" si="31"/>
        <v>0</v>
      </c>
      <c r="O254" s="26">
        <f t="shared" si="32"/>
        <v>0</v>
      </c>
      <c r="P254" s="27" t="str">
        <f t="shared" si="33"/>
        <v/>
      </c>
      <c r="Q254" s="27" t="str">
        <f t="shared" si="34"/>
        <v xml:space="preserve"> </v>
      </c>
      <c r="R254" s="27" t="str">
        <f t="shared" si="35"/>
        <v/>
      </c>
      <c r="S254" s="27" t="str">
        <f t="shared" si="36"/>
        <v/>
      </c>
      <c r="T254" s="27" t="str">
        <f t="shared" si="37"/>
        <v/>
      </c>
      <c r="U254" s="27" t="str">
        <f t="shared" si="38"/>
        <v/>
      </c>
    </row>
    <row r="255" spans="1:21" ht="37.5" customHeight="1">
      <c r="A255" s="5">
        <v>228</v>
      </c>
      <c r="B255" s="32"/>
      <c r="C255" s="35"/>
      <c r="D255" s="35"/>
      <c r="E255" s="35"/>
      <c r="F255" s="36"/>
      <c r="G255" s="29"/>
      <c r="H255" s="135" t="str">
        <f t="shared" si="39"/>
        <v/>
      </c>
      <c r="I255" s="135"/>
      <c r="J255" s="135"/>
      <c r="K255" s="136"/>
      <c r="M255" s="26">
        <f t="shared" si="30"/>
        <v>0</v>
      </c>
      <c r="N255" s="26">
        <f t="shared" si="31"/>
        <v>0</v>
      </c>
      <c r="O255" s="26">
        <f t="shared" si="32"/>
        <v>0</v>
      </c>
      <c r="P255" s="27" t="str">
        <f t="shared" si="33"/>
        <v/>
      </c>
      <c r="Q255" s="27" t="str">
        <f t="shared" si="34"/>
        <v xml:space="preserve"> </v>
      </c>
      <c r="R255" s="27" t="str">
        <f t="shared" si="35"/>
        <v/>
      </c>
      <c r="S255" s="27" t="str">
        <f t="shared" si="36"/>
        <v/>
      </c>
      <c r="T255" s="27" t="str">
        <f t="shared" si="37"/>
        <v/>
      </c>
      <c r="U255" s="27" t="str">
        <f t="shared" si="38"/>
        <v/>
      </c>
    </row>
    <row r="256" spans="1:21" ht="37.5" customHeight="1">
      <c r="A256" s="5">
        <v>229</v>
      </c>
      <c r="B256" s="32"/>
      <c r="C256" s="35"/>
      <c r="D256" s="35"/>
      <c r="E256" s="35"/>
      <c r="F256" s="36"/>
      <c r="G256" s="29"/>
      <c r="H256" s="135" t="str">
        <f t="shared" si="39"/>
        <v/>
      </c>
      <c r="I256" s="135"/>
      <c r="J256" s="135"/>
      <c r="K256" s="136"/>
      <c r="M256" s="26">
        <f t="shared" si="30"/>
        <v>0</v>
      </c>
      <c r="N256" s="26">
        <f t="shared" si="31"/>
        <v>0</v>
      </c>
      <c r="O256" s="26">
        <f t="shared" si="32"/>
        <v>0</v>
      </c>
      <c r="P256" s="27" t="str">
        <f t="shared" si="33"/>
        <v/>
      </c>
      <c r="Q256" s="27" t="str">
        <f t="shared" si="34"/>
        <v xml:space="preserve"> </v>
      </c>
      <c r="R256" s="27" t="str">
        <f t="shared" si="35"/>
        <v/>
      </c>
      <c r="S256" s="27" t="str">
        <f t="shared" si="36"/>
        <v/>
      </c>
      <c r="T256" s="27" t="str">
        <f t="shared" si="37"/>
        <v/>
      </c>
      <c r="U256" s="27" t="str">
        <f t="shared" si="38"/>
        <v/>
      </c>
    </row>
    <row r="257" spans="1:21" ht="37.5" customHeight="1">
      <c r="A257" s="5">
        <v>230</v>
      </c>
      <c r="B257" s="32"/>
      <c r="C257" s="35"/>
      <c r="D257" s="35"/>
      <c r="E257" s="35"/>
      <c r="F257" s="36"/>
      <c r="G257" s="29"/>
      <c r="H257" s="135" t="str">
        <f t="shared" si="39"/>
        <v/>
      </c>
      <c r="I257" s="135"/>
      <c r="J257" s="135"/>
      <c r="K257" s="136"/>
      <c r="M257" s="26">
        <f t="shared" si="30"/>
        <v>0</v>
      </c>
      <c r="N257" s="26">
        <f t="shared" si="31"/>
        <v>0</v>
      </c>
      <c r="O257" s="26">
        <f t="shared" si="32"/>
        <v>0</v>
      </c>
      <c r="P257" s="27" t="str">
        <f t="shared" si="33"/>
        <v/>
      </c>
      <c r="Q257" s="27" t="str">
        <f t="shared" si="34"/>
        <v xml:space="preserve"> </v>
      </c>
      <c r="R257" s="27" t="str">
        <f t="shared" si="35"/>
        <v/>
      </c>
      <c r="S257" s="27" t="str">
        <f t="shared" si="36"/>
        <v/>
      </c>
      <c r="T257" s="27" t="str">
        <f t="shared" si="37"/>
        <v/>
      </c>
      <c r="U257" s="27" t="str">
        <f t="shared" si="38"/>
        <v/>
      </c>
    </row>
    <row r="258" spans="1:21" ht="37.5" customHeight="1">
      <c r="A258" s="5">
        <v>231</v>
      </c>
      <c r="B258" s="32"/>
      <c r="C258" s="35"/>
      <c r="D258" s="35"/>
      <c r="E258" s="35"/>
      <c r="F258" s="36"/>
      <c r="G258" s="29"/>
      <c r="H258" s="135" t="str">
        <f t="shared" si="39"/>
        <v/>
      </c>
      <c r="I258" s="135"/>
      <c r="J258" s="135"/>
      <c r="K258" s="136"/>
      <c r="M258" s="26">
        <f t="shared" si="30"/>
        <v>0</v>
      </c>
      <c r="N258" s="26">
        <f t="shared" si="31"/>
        <v>0</v>
      </c>
      <c r="O258" s="26">
        <f t="shared" si="32"/>
        <v>0</v>
      </c>
      <c r="P258" s="27" t="str">
        <f t="shared" si="33"/>
        <v/>
      </c>
      <c r="Q258" s="27" t="str">
        <f t="shared" si="34"/>
        <v xml:space="preserve"> </v>
      </c>
      <c r="R258" s="27" t="str">
        <f t="shared" si="35"/>
        <v/>
      </c>
      <c r="S258" s="27" t="str">
        <f t="shared" si="36"/>
        <v/>
      </c>
      <c r="T258" s="27" t="str">
        <f t="shared" si="37"/>
        <v/>
      </c>
      <c r="U258" s="27" t="str">
        <f t="shared" si="38"/>
        <v/>
      </c>
    </row>
    <row r="259" spans="1:21" ht="37.5" customHeight="1">
      <c r="A259" s="5">
        <v>232</v>
      </c>
      <c r="B259" s="32"/>
      <c r="C259" s="35"/>
      <c r="D259" s="35"/>
      <c r="E259" s="35"/>
      <c r="F259" s="36"/>
      <c r="G259" s="29"/>
      <c r="H259" s="135" t="str">
        <f t="shared" si="39"/>
        <v/>
      </c>
      <c r="I259" s="135"/>
      <c r="J259" s="135"/>
      <c r="K259" s="136"/>
      <c r="M259" s="26">
        <f t="shared" si="30"/>
        <v>0</v>
      </c>
      <c r="N259" s="26">
        <f t="shared" si="31"/>
        <v>0</v>
      </c>
      <c r="O259" s="26">
        <f t="shared" si="32"/>
        <v>0</v>
      </c>
      <c r="P259" s="27" t="str">
        <f t="shared" si="33"/>
        <v/>
      </c>
      <c r="Q259" s="27" t="str">
        <f t="shared" si="34"/>
        <v xml:space="preserve"> </v>
      </c>
      <c r="R259" s="27" t="str">
        <f t="shared" si="35"/>
        <v/>
      </c>
      <c r="S259" s="27" t="str">
        <f t="shared" si="36"/>
        <v/>
      </c>
      <c r="T259" s="27" t="str">
        <f t="shared" si="37"/>
        <v/>
      </c>
      <c r="U259" s="27" t="str">
        <f t="shared" si="38"/>
        <v/>
      </c>
    </row>
    <row r="260" spans="1:21" ht="37.5" customHeight="1">
      <c r="A260" s="5">
        <v>233</v>
      </c>
      <c r="B260" s="32"/>
      <c r="C260" s="35"/>
      <c r="D260" s="35"/>
      <c r="E260" s="35"/>
      <c r="F260" s="36"/>
      <c r="G260" s="29"/>
      <c r="H260" s="135" t="str">
        <f t="shared" si="39"/>
        <v/>
      </c>
      <c r="I260" s="135"/>
      <c r="J260" s="135"/>
      <c r="K260" s="136"/>
      <c r="M260" s="26">
        <f t="shared" si="30"/>
        <v>0</v>
      </c>
      <c r="N260" s="26">
        <f t="shared" si="31"/>
        <v>0</v>
      </c>
      <c r="O260" s="26">
        <f t="shared" si="32"/>
        <v>0</v>
      </c>
      <c r="P260" s="27" t="str">
        <f t="shared" si="33"/>
        <v/>
      </c>
      <c r="Q260" s="27" t="str">
        <f t="shared" si="34"/>
        <v xml:space="preserve"> </v>
      </c>
      <c r="R260" s="27" t="str">
        <f t="shared" si="35"/>
        <v/>
      </c>
      <c r="S260" s="27" t="str">
        <f t="shared" si="36"/>
        <v/>
      </c>
      <c r="T260" s="27" t="str">
        <f t="shared" si="37"/>
        <v/>
      </c>
      <c r="U260" s="27" t="str">
        <f t="shared" si="38"/>
        <v/>
      </c>
    </row>
    <row r="261" spans="1:21" ht="37.5" customHeight="1">
      <c r="A261" s="5">
        <v>234</v>
      </c>
      <c r="B261" s="32"/>
      <c r="C261" s="35"/>
      <c r="D261" s="35"/>
      <c r="E261" s="35"/>
      <c r="F261" s="36"/>
      <c r="G261" s="29"/>
      <c r="H261" s="135" t="str">
        <f t="shared" si="39"/>
        <v/>
      </c>
      <c r="I261" s="135"/>
      <c r="J261" s="135"/>
      <c r="K261" s="136"/>
      <c r="M261" s="26">
        <f t="shared" si="30"/>
        <v>0</v>
      </c>
      <c r="N261" s="26">
        <f t="shared" si="31"/>
        <v>0</v>
      </c>
      <c r="O261" s="26">
        <f t="shared" si="32"/>
        <v>0</v>
      </c>
      <c r="P261" s="27" t="str">
        <f t="shared" si="33"/>
        <v/>
      </c>
      <c r="Q261" s="27" t="str">
        <f t="shared" si="34"/>
        <v xml:space="preserve"> </v>
      </c>
      <c r="R261" s="27" t="str">
        <f t="shared" si="35"/>
        <v/>
      </c>
      <c r="S261" s="27" t="str">
        <f t="shared" si="36"/>
        <v/>
      </c>
      <c r="T261" s="27" t="str">
        <f t="shared" si="37"/>
        <v/>
      </c>
      <c r="U261" s="27" t="str">
        <f t="shared" si="38"/>
        <v/>
      </c>
    </row>
    <row r="262" spans="1:21" ht="37.5" customHeight="1">
      <c r="A262" s="5">
        <v>235</v>
      </c>
      <c r="B262" s="32"/>
      <c r="C262" s="35"/>
      <c r="D262" s="35"/>
      <c r="E262" s="35"/>
      <c r="F262" s="36"/>
      <c r="G262" s="29"/>
      <c r="H262" s="135" t="str">
        <f t="shared" si="39"/>
        <v/>
      </c>
      <c r="I262" s="135"/>
      <c r="J262" s="135"/>
      <c r="K262" s="136"/>
      <c r="M262" s="26">
        <f t="shared" si="30"/>
        <v>0</v>
      </c>
      <c r="N262" s="26">
        <f t="shared" si="31"/>
        <v>0</v>
      </c>
      <c r="O262" s="26">
        <f t="shared" si="32"/>
        <v>0</v>
      </c>
      <c r="P262" s="27" t="str">
        <f t="shared" si="33"/>
        <v/>
      </c>
      <c r="Q262" s="27" t="str">
        <f t="shared" si="34"/>
        <v xml:space="preserve"> </v>
      </c>
      <c r="R262" s="27" t="str">
        <f t="shared" si="35"/>
        <v/>
      </c>
      <c r="S262" s="27" t="str">
        <f t="shared" si="36"/>
        <v/>
      </c>
      <c r="T262" s="27" t="str">
        <f t="shared" si="37"/>
        <v/>
      </c>
      <c r="U262" s="27" t="str">
        <f t="shared" si="38"/>
        <v/>
      </c>
    </row>
    <row r="263" spans="1:21" ht="37.5" customHeight="1">
      <c r="A263" s="5">
        <v>236</v>
      </c>
      <c r="B263" s="32"/>
      <c r="C263" s="35"/>
      <c r="D263" s="35"/>
      <c r="E263" s="35"/>
      <c r="F263" s="36"/>
      <c r="G263" s="29"/>
      <c r="H263" s="135" t="str">
        <f t="shared" si="39"/>
        <v/>
      </c>
      <c r="I263" s="135"/>
      <c r="J263" s="135"/>
      <c r="K263" s="136"/>
      <c r="M263" s="26">
        <f t="shared" si="30"/>
        <v>0</v>
      </c>
      <c r="N263" s="26">
        <f t="shared" si="31"/>
        <v>0</v>
      </c>
      <c r="O263" s="26">
        <f t="shared" si="32"/>
        <v>0</v>
      </c>
      <c r="P263" s="27" t="str">
        <f t="shared" si="33"/>
        <v/>
      </c>
      <c r="Q263" s="27" t="str">
        <f t="shared" si="34"/>
        <v xml:space="preserve"> </v>
      </c>
      <c r="R263" s="27" t="str">
        <f t="shared" si="35"/>
        <v/>
      </c>
      <c r="S263" s="27" t="str">
        <f t="shared" si="36"/>
        <v/>
      </c>
      <c r="T263" s="27" t="str">
        <f t="shared" si="37"/>
        <v/>
      </c>
      <c r="U263" s="27" t="str">
        <f t="shared" si="38"/>
        <v/>
      </c>
    </row>
    <row r="264" spans="1:21" ht="37.5" customHeight="1">
      <c r="A264" s="5">
        <v>237</v>
      </c>
      <c r="B264" s="32"/>
      <c r="C264" s="35"/>
      <c r="D264" s="35"/>
      <c r="E264" s="35"/>
      <c r="F264" s="36"/>
      <c r="G264" s="29"/>
      <c r="H264" s="135" t="str">
        <f t="shared" si="39"/>
        <v/>
      </c>
      <c r="I264" s="135"/>
      <c r="J264" s="135"/>
      <c r="K264" s="136"/>
      <c r="M264" s="26">
        <f t="shared" si="30"/>
        <v>0</v>
      </c>
      <c r="N264" s="26">
        <f t="shared" si="31"/>
        <v>0</v>
      </c>
      <c r="O264" s="26">
        <f t="shared" si="32"/>
        <v>0</v>
      </c>
      <c r="P264" s="27" t="str">
        <f t="shared" si="33"/>
        <v/>
      </c>
      <c r="Q264" s="27" t="str">
        <f t="shared" si="34"/>
        <v xml:space="preserve"> </v>
      </c>
      <c r="R264" s="27" t="str">
        <f t="shared" si="35"/>
        <v/>
      </c>
      <c r="S264" s="27" t="str">
        <f t="shared" si="36"/>
        <v/>
      </c>
      <c r="T264" s="27" t="str">
        <f t="shared" si="37"/>
        <v/>
      </c>
      <c r="U264" s="27" t="str">
        <f t="shared" si="38"/>
        <v/>
      </c>
    </row>
    <row r="265" spans="1:21" ht="37.5" customHeight="1">
      <c r="A265" s="5">
        <v>238</v>
      </c>
      <c r="B265" s="32"/>
      <c r="C265" s="35"/>
      <c r="D265" s="35"/>
      <c r="E265" s="35"/>
      <c r="F265" s="36"/>
      <c r="G265" s="29"/>
      <c r="H265" s="135" t="str">
        <f t="shared" si="39"/>
        <v/>
      </c>
      <c r="I265" s="135"/>
      <c r="J265" s="135"/>
      <c r="K265" s="136"/>
      <c r="M265" s="26">
        <f t="shared" si="30"/>
        <v>0</v>
      </c>
      <c r="N265" s="26">
        <f t="shared" si="31"/>
        <v>0</v>
      </c>
      <c r="O265" s="26">
        <f t="shared" si="32"/>
        <v>0</v>
      </c>
      <c r="P265" s="27" t="str">
        <f t="shared" si="33"/>
        <v/>
      </c>
      <c r="Q265" s="27" t="str">
        <f t="shared" si="34"/>
        <v xml:space="preserve"> </v>
      </c>
      <c r="R265" s="27" t="str">
        <f t="shared" si="35"/>
        <v/>
      </c>
      <c r="S265" s="27" t="str">
        <f t="shared" si="36"/>
        <v/>
      </c>
      <c r="T265" s="27" t="str">
        <f t="shared" si="37"/>
        <v/>
      </c>
      <c r="U265" s="27" t="str">
        <f t="shared" si="38"/>
        <v/>
      </c>
    </row>
    <row r="266" spans="1:21" ht="37.5" customHeight="1">
      <c r="A266" s="5">
        <v>239</v>
      </c>
      <c r="B266" s="32"/>
      <c r="C266" s="35"/>
      <c r="D266" s="35"/>
      <c r="E266" s="35"/>
      <c r="F266" s="36"/>
      <c r="G266" s="29"/>
      <c r="H266" s="135" t="str">
        <f t="shared" si="39"/>
        <v/>
      </c>
      <c r="I266" s="135"/>
      <c r="J266" s="135"/>
      <c r="K266" s="136"/>
      <c r="M266" s="26">
        <f t="shared" si="30"/>
        <v>0</v>
      </c>
      <c r="N266" s="26">
        <f t="shared" si="31"/>
        <v>0</v>
      </c>
      <c r="O266" s="26">
        <f t="shared" si="32"/>
        <v>0</v>
      </c>
      <c r="P266" s="27" t="str">
        <f t="shared" si="33"/>
        <v/>
      </c>
      <c r="Q266" s="27" t="str">
        <f t="shared" si="34"/>
        <v xml:space="preserve"> </v>
      </c>
      <c r="R266" s="27" t="str">
        <f t="shared" si="35"/>
        <v/>
      </c>
      <c r="S266" s="27" t="str">
        <f t="shared" si="36"/>
        <v/>
      </c>
      <c r="T266" s="27" t="str">
        <f t="shared" si="37"/>
        <v/>
      </c>
      <c r="U266" s="27" t="str">
        <f t="shared" si="38"/>
        <v/>
      </c>
    </row>
    <row r="267" spans="1:21" ht="37.5" customHeight="1">
      <c r="A267" s="5">
        <v>240</v>
      </c>
      <c r="B267" s="32"/>
      <c r="C267" s="35"/>
      <c r="D267" s="35"/>
      <c r="E267" s="35"/>
      <c r="F267" s="36"/>
      <c r="G267" s="29"/>
      <c r="H267" s="135" t="str">
        <f t="shared" si="39"/>
        <v/>
      </c>
      <c r="I267" s="135"/>
      <c r="J267" s="135"/>
      <c r="K267" s="136"/>
      <c r="M267" s="26">
        <f t="shared" si="30"/>
        <v>0</v>
      </c>
      <c r="N267" s="26">
        <f t="shared" si="31"/>
        <v>0</v>
      </c>
      <c r="O267" s="26">
        <f t="shared" si="32"/>
        <v>0</v>
      </c>
      <c r="P267" s="27" t="str">
        <f t="shared" si="33"/>
        <v/>
      </c>
      <c r="Q267" s="27" t="str">
        <f t="shared" si="34"/>
        <v xml:space="preserve"> </v>
      </c>
      <c r="R267" s="27" t="str">
        <f t="shared" si="35"/>
        <v/>
      </c>
      <c r="S267" s="27" t="str">
        <f t="shared" si="36"/>
        <v/>
      </c>
      <c r="T267" s="27" t="str">
        <f t="shared" si="37"/>
        <v/>
      </c>
      <c r="U267" s="27" t="str">
        <f t="shared" si="38"/>
        <v/>
      </c>
    </row>
    <row r="268" spans="1:21" ht="37.5" customHeight="1">
      <c r="A268" s="5">
        <v>241</v>
      </c>
      <c r="B268" s="32"/>
      <c r="C268" s="35"/>
      <c r="D268" s="35"/>
      <c r="E268" s="35"/>
      <c r="F268" s="36"/>
      <c r="G268" s="29"/>
      <c r="H268" s="135" t="str">
        <f t="shared" si="39"/>
        <v/>
      </c>
      <c r="I268" s="135"/>
      <c r="J268" s="135"/>
      <c r="K268" s="136"/>
      <c r="M268" s="26">
        <f t="shared" si="30"/>
        <v>0</v>
      </c>
      <c r="N268" s="26">
        <f t="shared" si="31"/>
        <v>0</v>
      </c>
      <c r="O268" s="26">
        <f t="shared" si="32"/>
        <v>0</v>
      </c>
      <c r="P268" s="27" t="str">
        <f t="shared" si="33"/>
        <v/>
      </c>
      <c r="Q268" s="27" t="str">
        <f t="shared" si="34"/>
        <v xml:space="preserve"> </v>
      </c>
      <c r="R268" s="27" t="str">
        <f t="shared" si="35"/>
        <v/>
      </c>
      <c r="S268" s="27" t="str">
        <f t="shared" si="36"/>
        <v/>
      </c>
      <c r="T268" s="27" t="str">
        <f t="shared" si="37"/>
        <v/>
      </c>
      <c r="U268" s="27" t="str">
        <f t="shared" si="38"/>
        <v/>
      </c>
    </row>
    <row r="269" spans="1:21" ht="37.5" customHeight="1">
      <c r="A269" s="5">
        <v>242</v>
      </c>
      <c r="B269" s="32"/>
      <c r="C269" s="35"/>
      <c r="D269" s="35"/>
      <c r="E269" s="35"/>
      <c r="F269" s="36"/>
      <c r="G269" s="29"/>
      <c r="H269" s="135" t="str">
        <f t="shared" si="39"/>
        <v/>
      </c>
      <c r="I269" s="135"/>
      <c r="J269" s="135"/>
      <c r="K269" s="136"/>
      <c r="M269" s="26">
        <f t="shared" si="30"/>
        <v>0</v>
      </c>
      <c r="N269" s="26">
        <f t="shared" si="31"/>
        <v>0</v>
      </c>
      <c r="O269" s="26">
        <f t="shared" si="32"/>
        <v>0</v>
      </c>
      <c r="P269" s="27" t="str">
        <f t="shared" si="33"/>
        <v/>
      </c>
      <c r="Q269" s="27" t="str">
        <f t="shared" si="34"/>
        <v xml:space="preserve"> </v>
      </c>
      <c r="R269" s="27" t="str">
        <f t="shared" si="35"/>
        <v/>
      </c>
      <c r="S269" s="27" t="str">
        <f t="shared" si="36"/>
        <v/>
      </c>
      <c r="T269" s="27" t="str">
        <f t="shared" si="37"/>
        <v/>
      </c>
      <c r="U269" s="27" t="str">
        <f t="shared" si="38"/>
        <v/>
      </c>
    </row>
    <row r="270" spans="1:21" ht="37.5" customHeight="1">
      <c r="A270" s="5">
        <v>243</v>
      </c>
      <c r="B270" s="32"/>
      <c r="C270" s="35"/>
      <c r="D270" s="35"/>
      <c r="E270" s="35"/>
      <c r="F270" s="36"/>
      <c r="G270" s="29"/>
      <c r="H270" s="135" t="str">
        <f t="shared" si="39"/>
        <v/>
      </c>
      <c r="I270" s="135"/>
      <c r="J270" s="135"/>
      <c r="K270" s="136"/>
      <c r="M270" s="26">
        <f t="shared" si="30"/>
        <v>0</v>
      </c>
      <c r="N270" s="26">
        <f t="shared" si="31"/>
        <v>0</v>
      </c>
      <c r="O270" s="26">
        <f t="shared" si="32"/>
        <v>0</v>
      </c>
      <c r="P270" s="27" t="str">
        <f t="shared" si="33"/>
        <v/>
      </c>
      <c r="Q270" s="27" t="str">
        <f t="shared" si="34"/>
        <v xml:space="preserve"> </v>
      </c>
      <c r="R270" s="27" t="str">
        <f t="shared" si="35"/>
        <v/>
      </c>
      <c r="S270" s="27" t="str">
        <f t="shared" si="36"/>
        <v/>
      </c>
      <c r="T270" s="27" t="str">
        <f t="shared" si="37"/>
        <v/>
      </c>
      <c r="U270" s="27" t="str">
        <f t="shared" si="38"/>
        <v/>
      </c>
    </row>
    <row r="271" spans="1:21" ht="37.5" customHeight="1">
      <c r="A271" s="5">
        <v>244</v>
      </c>
      <c r="B271" s="32"/>
      <c r="C271" s="35"/>
      <c r="D271" s="35"/>
      <c r="E271" s="35"/>
      <c r="F271" s="36"/>
      <c r="G271" s="29"/>
      <c r="H271" s="135" t="str">
        <f t="shared" si="39"/>
        <v/>
      </c>
      <c r="I271" s="135"/>
      <c r="J271" s="135"/>
      <c r="K271" s="136"/>
      <c r="M271" s="26">
        <f t="shared" si="30"/>
        <v>0</v>
      </c>
      <c r="N271" s="26">
        <f t="shared" si="31"/>
        <v>0</v>
      </c>
      <c r="O271" s="26">
        <f t="shared" si="32"/>
        <v>0</v>
      </c>
      <c r="P271" s="27" t="str">
        <f t="shared" si="33"/>
        <v/>
      </c>
      <c r="Q271" s="27" t="str">
        <f t="shared" si="34"/>
        <v xml:space="preserve"> </v>
      </c>
      <c r="R271" s="27" t="str">
        <f t="shared" si="35"/>
        <v/>
      </c>
      <c r="S271" s="27" t="str">
        <f t="shared" si="36"/>
        <v/>
      </c>
      <c r="T271" s="27" t="str">
        <f t="shared" si="37"/>
        <v/>
      </c>
      <c r="U271" s="27" t="str">
        <f t="shared" si="38"/>
        <v/>
      </c>
    </row>
    <row r="272" spans="1:21" ht="37.5" customHeight="1">
      <c r="A272" s="5">
        <v>245</v>
      </c>
      <c r="B272" s="32"/>
      <c r="C272" s="35"/>
      <c r="D272" s="35"/>
      <c r="E272" s="35"/>
      <c r="F272" s="36"/>
      <c r="G272" s="29"/>
      <c r="H272" s="135" t="str">
        <f t="shared" si="39"/>
        <v/>
      </c>
      <c r="I272" s="135"/>
      <c r="J272" s="135"/>
      <c r="K272" s="136"/>
      <c r="M272" s="26">
        <f t="shared" si="30"/>
        <v>0</v>
      </c>
      <c r="N272" s="26">
        <f t="shared" si="31"/>
        <v>0</v>
      </c>
      <c r="O272" s="26">
        <f t="shared" si="32"/>
        <v>0</v>
      </c>
      <c r="P272" s="27" t="str">
        <f t="shared" si="33"/>
        <v/>
      </c>
      <c r="Q272" s="27" t="str">
        <f t="shared" si="34"/>
        <v xml:space="preserve"> </v>
      </c>
      <c r="R272" s="27" t="str">
        <f t="shared" si="35"/>
        <v/>
      </c>
      <c r="S272" s="27" t="str">
        <f t="shared" si="36"/>
        <v/>
      </c>
      <c r="T272" s="27" t="str">
        <f t="shared" si="37"/>
        <v/>
      </c>
      <c r="U272" s="27" t="str">
        <f t="shared" si="38"/>
        <v/>
      </c>
    </row>
    <row r="273" spans="1:21" ht="37.5" customHeight="1">
      <c r="A273" s="5">
        <v>246</v>
      </c>
      <c r="B273" s="32"/>
      <c r="C273" s="35"/>
      <c r="D273" s="35"/>
      <c r="E273" s="35"/>
      <c r="F273" s="36"/>
      <c r="G273" s="29"/>
      <c r="H273" s="135" t="str">
        <f t="shared" si="39"/>
        <v/>
      </c>
      <c r="I273" s="135"/>
      <c r="J273" s="135"/>
      <c r="K273" s="136"/>
      <c r="M273" s="26">
        <f t="shared" si="30"/>
        <v>0</v>
      </c>
      <c r="N273" s="26">
        <f t="shared" si="31"/>
        <v>0</v>
      </c>
      <c r="O273" s="26">
        <f t="shared" si="32"/>
        <v>0</v>
      </c>
      <c r="P273" s="27" t="str">
        <f t="shared" si="33"/>
        <v/>
      </c>
      <c r="Q273" s="27" t="str">
        <f t="shared" si="34"/>
        <v xml:space="preserve"> </v>
      </c>
      <c r="R273" s="27" t="str">
        <f t="shared" si="35"/>
        <v/>
      </c>
      <c r="S273" s="27" t="str">
        <f t="shared" si="36"/>
        <v/>
      </c>
      <c r="T273" s="27" t="str">
        <f t="shared" si="37"/>
        <v/>
      </c>
      <c r="U273" s="27" t="str">
        <f t="shared" si="38"/>
        <v/>
      </c>
    </row>
    <row r="274" spans="1:21" ht="37.5" customHeight="1">
      <c r="A274" s="5">
        <v>247</v>
      </c>
      <c r="B274" s="32"/>
      <c r="C274" s="35"/>
      <c r="D274" s="35"/>
      <c r="E274" s="35"/>
      <c r="F274" s="36"/>
      <c r="G274" s="29"/>
      <c r="H274" s="135" t="str">
        <f t="shared" si="39"/>
        <v/>
      </c>
      <c r="I274" s="135"/>
      <c r="J274" s="135"/>
      <c r="K274" s="136"/>
      <c r="M274" s="26">
        <f t="shared" si="30"/>
        <v>0</v>
      </c>
      <c r="N274" s="26">
        <f t="shared" si="31"/>
        <v>0</v>
      </c>
      <c r="O274" s="26">
        <f t="shared" si="32"/>
        <v>0</v>
      </c>
      <c r="P274" s="27" t="str">
        <f t="shared" si="33"/>
        <v/>
      </c>
      <c r="Q274" s="27" t="str">
        <f t="shared" si="34"/>
        <v xml:space="preserve"> </v>
      </c>
      <c r="R274" s="27" t="str">
        <f t="shared" si="35"/>
        <v/>
      </c>
      <c r="S274" s="27" t="str">
        <f t="shared" si="36"/>
        <v/>
      </c>
      <c r="T274" s="27" t="str">
        <f t="shared" si="37"/>
        <v/>
      </c>
      <c r="U274" s="27" t="str">
        <f t="shared" si="38"/>
        <v/>
      </c>
    </row>
    <row r="275" spans="1:21" ht="37.5" customHeight="1">
      <c r="A275" s="5">
        <v>248</v>
      </c>
      <c r="B275" s="32"/>
      <c r="C275" s="35"/>
      <c r="D275" s="35"/>
      <c r="E275" s="35"/>
      <c r="F275" s="36"/>
      <c r="G275" s="29"/>
      <c r="H275" s="135" t="str">
        <f t="shared" si="39"/>
        <v/>
      </c>
      <c r="I275" s="135"/>
      <c r="J275" s="135"/>
      <c r="K275" s="136"/>
      <c r="M275" s="26">
        <f t="shared" si="30"/>
        <v>0</v>
      </c>
      <c r="N275" s="26">
        <f t="shared" si="31"/>
        <v>0</v>
      </c>
      <c r="O275" s="26">
        <f t="shared" si="32"/>
        <v>0</v>
      </c>
      <c r="P275" s="27" t="str">
        <f t="shared" si="33"/>
        <v/>
      </c>
      <c r="Q275" s="27" t="str">
        <f t="shared" si="34"/>
        <v xml:space="preserve"> </v>
      </c>
      <c r="R275" s="27" t="str">
        <f t="shared" si="35"/>
        <v/>
      </c>
      <c r="S275" s="27" t="str">
        <f t="shared" si="36"/>
        <v/>
      </c>
      <c r="T275" s="27" t="str">
        <f t="shared" si="37"/>
        <v/>
      </c>
      <c r="U275" s="27" t="str">
        <f t="shared" si="38"/>
        <v/>
      </c>
    </row>
    <row r="276" spans="1:21" ht="37.5" customHeight="1">
      <c r="A276" s="5">
        <v>249</v>
      </c>
      <c r="B276" s="32"/>
      <c r="C276" s="35"/>
      <c r="D276" s="35"/>
      <c r="E276" s="35"/>
      <c r="F276" s="36"/>
      <c r="G276" s="29"/>
      <c r="H276" s="135" t="str">
        <f t="shared" si="39"/>
        <v/>
      </c>
      <c r="I276" s="135"/>
      <c r="J276" s="135"/>
      <c r="K276" s="136"/>
      <c r="M276" s="26">
        <f t="shared" si="30"/>
        <v>0</v>
      </c>
      <c r="N276" s="26">
        <f t="shared" si="31"/>
        <v>0</v>
      </c>
      <c r="O276" s="26">
        <f t="shared" si="32"/>
        <v>0</v>
      </c>
      <c r="P276" s="27" t="str">
        <f t="shared" si="33"/>
        <v/>
      </c>
      <c r="Q276" s="27" t="str">
        <f t="shared" si="34"/>
        <v xml:space="preserve"> </v>
      </c>
      <c r="R276" s="27" t="str">
        <f t="shared" si="35"/>
        <v/>
      </c>
      <c r="S276" s="27" t="str">
        <f t="shared" si="36"/>
        <v/>
      </c>
      <c r="T276" s="27" t="str">
        <f t="shared" si="37"/>
        <v/>
      </c>
      <c r="U276" s="27" t="str">
        <f t="shared" si="38"/>
        <v/>
      </c>
    </row>
    <row r="277" spans="1:21" ht="37.5" customHeight="1">
      <c r="A277" s="5">
        <v>250</v>
      </c>
      <c r="B277" s="32"/>
      <c r="C277" s="35"/>
      <c r="D277" s="35"/>
      <c r="E277" s="35"/>
      <c r="F277" s="36"/>
      <c r="G277" s="29"/>
      <c r="H277" s="135" t="str">
        <f t="shared" si="39"/>
        <v/>
      </c>
      <c r="I277" s="135"/>
      <c r="J277" s="135"/>
      <c r="K277" s="136"/>
      <c r="M277" s="26">
        <f t="shared" si="30"/>
        <v>0</v>
      </c>
      <c r="N277" s="26">
        <f t="shared" si="31"/>
        <v>0</v>
      </c>
      <c r="O277" s="26">
        <f t="shared" si="32"/>
        <v>0</v>
      </c>
      <c r="P277" s="27" t="str">
        <f t="shared" si="33"/>
        <v/>
      </c>
      <c r="Q277" s="27" t="str">
        <f t="shared" si="34"/>
        <v xml:space="preserve"> </v>
      </c>
      <c r="R277" s="27" t="str">
        <f t="shared" si="35"/>
        <v/>
      </c>
      <c r="S277" s="27" t="str">
        <f t="shared" si="36"/>
        <v/>
      </c>
      <c r="T277" s="27" t="str">
        <f t="shared" si="37"/>
        <v/>
      </c>
      <c r="U277" s="27" t="str">
        <f t="shared" si="38"/>
        <v/>
      </c>
    </row>
    <row r="278" spans="1:21" ht="37.5" customHeight="1">
      <c r="A278" s="5">
        <v>251</v>
      </c>
      <c r="B278" s="32"/>
      <c r="C278" s="35"/>
      <c r="D278" s="35"/>
      <c r="E278" s="35"/>
      <c r="F278" s="36"/>
      <c r="G278" s="29"/>
      <c r="H278" s="135" t="str">
        <f t="shared" si="39"/>
        <v/>
      </c>
      <c r="I278" s="135"/>
      <c r="J278" s="135"/>
      <c r="K278" s="136"/>
      <c r="M278" s="26">
        <f t="shared" si="30"/>
        <v>0</v>
      </c>
      <c r="N278" s="26">
        <f t="shared" si="31"/>
        <v>0</v>
      </c>
      <c r="O278" s="26">
        <f t="shared" si="32"/>
        <v>0</v>
      </c>
      <c r="P278" s="27" t="str">
        <f t="shared" si="33"/>
        <v/>
      </c>
      <c r="Q278" s="27" t="str">
        <f t="shared" si="34"/>
        <v xml:space="preserve"> </v>
      </c>
      <c r="R278" s="27" t="str">
        <f t="shared" si="35"/>
        <v/>
      </c>
      <c r="S278" s="27" t="str">
        <f t="shared" si="36"/>
        <v/>
      </c>
      <c r="T278" s="27" t="str">
        <f t="shared" si="37"/>
        <v/>
      </c>
      <c r="U278" s="27" t="str">
        <f t="shared" si="38"/>
        <v/>
      </c>
    </row>
    <row r="279" spans="1:21" ht="37.5" customHeight="1">
      <c r="A279" s="5">
        <v>252</v>
      </c>
      <c r="B279" s="32"/>
      <c r="C279" s="35"/>
      <c r="D279" s="35"/>
      <c r="E279" s="35"/>
      <c r="F279" s="36"/>
      <c r="G279" s="29"/>
      <c r="H279" s="135" t="str">
        <f t="shared" si="39"/>
        <v/>
      </c>
      <c r="I279" s="135"/>
      <c r="J279" s="135"/>
      <c r="K279" s="136"/>
      <c r="M279" s="26">
        <f t="shared" si="30"/>
        <v>0</v>
      </c>
      <c r="N279" s="26">
        <f t="shared" si="31"/>
        <v>0</v>
      </c>
      <c r="O279" s="26">
        <f t="shared" si="32"/>
        <v>0</v>
      </c>
      <c r="P279" s="27" t="str">
        <f t="shared" si="33"/>
        <v/>
      </c>
      <c r="Q279" s="27" t="str">
        <f t="shared" si="34"/>
        <v xml:space="preserve"> </v>
      </c>
      <c r="R279" s="27" t="str">
        <f t="shared" si="35"/>
        <v/>
      </c>
      <c r="S279" s="27" t="str">
        <f t="shared" si="36"/>
        <v/>
      </c>
      <c r="T279" s="27" t="str">
        <f t="shared" si="37"/>
        <v/>
      </c>
      <c r="U279" s="27" t="str">
        <f t="shared" si="38"/>
        <v/>
      </c>
    </row>
    <row r="280" spans="1:21" ht="37.5" customHeight="1">
      <c r="A280" s="5">
        <v>253</v>
      </c>
      <c r="B280" s="32"/>
      <c r="C280" s="35"/>
      <c r="D280" s="35"/>
      <c r="E280" s="35"/>
      <c r="F280" s="36"/>
      <c r="G280" s="29"/>
      <c r="H280" s="135" t="str">
        <f t="shared" si="39"/>
        <v/>
      </c>
      <c r="I280" s="135"/>
      <c r="J280" s="135"/>
      <c r="K280" s="136"/>
      <c r="M280" s="26">
        <f t="shared" si="30"/>
        <v>0</v>
      </c>
      <c r="N280" s="26">
        <f t="shared" si="31"/>
        <v>0</v>
      </c>
      <c r="O280" s="26">
        <f t="shared" si="32"/>
        <v>0</v>
      </c>
      <c r="P280" s="27" t="str">
        <f t="shared" si="33"/>
        <v/>
      </c>
      <c r="Q280" s="27" t="str">
        <f t="shared" si="34"/>
        <v xml:space="preserve"> </v>
      </c>
      <c r="R280" s="27" t="str">
        <f t="shared" si="35"/>
        <v/>
      </c>
      <c r="S280" s="27" t="str">
        <f t="shared" si="36"/>
        <v/>
      </c>
      <c r="T280" s="27" t="str">
        <f t="shared" si="37"/>
        <v/>
      </c>
      <c r="U280" s="27" t="str">
        <f t="shared" si="38"/>
        <v/>
      </c>
    </row>
    <row r="281" spans="1:21" ht="37.5" customHeight="1">
      <c r="A281" s="5">
        <v>254</v>
      </c>
      <c r="B281" s="32"/>
      <c r="C281" s="35"/>
      <c r="D281" s="35"/>
      <c r="E281" s="35"/>
      <c r="F281" s="36"/>
      <c r="G281" s="29"/>
      <c r="H281" s="135" t="str">
        <f t="shared" si="39"/>
        <v/>
      </c>
      <c r="I281" s="135"/>
      <c r="J281" s="135"/>
      <c r="K281" s="136"/>
      <c r="M281" s="26">
        <f t="shared" si="30"/>
        <v>0</v>
      </c>
      <c r="N281" s="26">
        <f t="shared" si="31"/>
        <v>0</v>
      </c>
      <c r="O281" s="26">
        <f t="shared" si="32"/>
        <v>0</v>
      </c>
      <c r="P281" s="27" t="str">
        <f t="shared" si="33"/>
        <v/>
      </c>
      <c r="Q281" s="27" t="str">
        <f t="shared" si="34"/>
        <v xml:space="preserve"> </v>
      </c>
      <c r="R281" s="27" t="str">
        <f t="shared" si="35"/>
        <v/>
      </c>
      <c r="S281" s="27" t="str">
        <f t="shared" si="36"/>
        <v/>
      </c>
      <c r="T281" s="27" t="str">
        <f t="shared" si="37"/>
        <v/>
      </c>
      <c r="U281" s="27" t="str">
        <f t="shared" si="38"/>
        <v/>
      </c>
    </row>
    <row r="282" spans="1:21" ht="37.5" customHeight="1">
      <c r="A282" s="5">
        <v>255</v>
      </c>
      <c r="B282" s="32"/>
      <c r="C282" s="35"/>
      <c r="D282" s="35"/>
      <c r="E282" s="35"/>
      <c r="F282" s="36"/>
      <c r="G282" s="29"/>
      <c r="H282" s="135" t="str">
        <f t="shared" si="39"/>
        <v/>
      </c>
      <c r="I282" s="135"/>
      <c r="J282" s="135"/>
      <c r="K282" s="136"/>
      <c r="M282" s="26">
        <f t="shared" si="30"/>
        <v>0</v>
      </c>
      <c r="N282" s="26">
        <f t="shared" si="31"/>
        <v>0</v>
      </c>
      <c r="O282" s="26">
        <f t="shared" si="32"/>
        <v>0</v>
      </c>
      <c r="P282" s="27" t="str">
        <f t="shared" si="33"/>
        <v/>
      </c>
      <c r="Q282" s="27" t="str">
        <f t="shared" si="34"/>
        <v xml:space="preserve"> </v>
      </c>
      <c r="R282" s="27" t="str">
        <f t="shared" si="35"/>
        <v/>
      </c>
      <c r="S282" s="27" t="str">
        <f t="shared" si="36"/>
        <v/>
      </c>
      <c r="T282" s="27" t="str">
        <f t="shared" si="37"/>
        <v/>
      </c>
      <c r="U282" s="27" t="str">
        <f t="shared" si="38"/>
        <v/>
      </c>
    </row>
    <row r="283" spans="1:21" ht="37.5" customHeight="1">
      <c r="A283" s="5">
        <v>256</v>
      </c>
      <c r="B283" s="32"/>
      <c r="C283" s="35"/>
      <c r="D283" s="35"/>
      <c r="E283" s="35"/>
      <c r="F283" s="36"/>
      <c r="G283" s="29"/>
      <c r="H283" s="135" t="str">
        <f t="shared" si="39"/>
        <v/>
      </c>
      <c r="I283" s="135"/>
      <c r="J283" s="135"/>
      <c r="K283" s="136"/>
      <c r="M283" s="26">
        <f t="shared" si="30"/>
        <v>0</v>
      </c>
      <c r="N283" s="26">
        <f t="shared" si="31"/>
        <v>0</v>
      </c>
      <c r="O283" s="26">
        <f t="shared" si="32"/>
        <v>0</v>
      </c>
      <c r="P283" s="27" t="str">
        <f t="shared" si="33"/>
        <v/>
      </c>
      <c r="Q283" s="27" t="str">
        <f t="shared" si="34"/>
        <v xml:space="preserve"> </v>
      </c>
      <c r="R283" s="27" t="str">
        <f t="shared" si="35"/>
        <v/>
      </c>
      <c r="S283" s="27" t="str">
        <f t="shared" si="36"/>
        <v/>
      </c>
      <c r="T283" s="27" t="str">
        <f t="shared" si="37"/>
        <v/>
      </c>
      <c r="U283" s="27" t="str">
        <f t="shared" si="38"/>
        <v/>
      </c>
    </row>
    <row r="284" spans="1:21" ht="37.5" customHeight="1">
      <c r="A284" s="5">
        <v>257</v>
      </c>
      <c r="B284" s="32"/>
      <c r="C284" s="35"/>
      <c r="D284" s="35"/>
      <c r="E284" s="35"/>
      <c r="F284" s="36"/>
      <c r="G284" s="29"/>
      <c r="H284" s="135" t="str">
        <f t="shared" si="39"/>
        <v/>
      </c>
      <c r="I284" s="135"/>
      <c r="J284" s="135"/>
      <c r="K284" s="136"/>
      <c r="M284" s="26">
        <f t="shared" si="30"/>
        <v>0</v>
      </c>
      <c r="N284" s="26">
        <f t="shared" si="31"/>
        <v>0</v>
      </c>
      <c r="O284" s="26">
        <f t="shared" si="32"/>
        <v>0</v>
      </c>
      <c r="P284" s="27" t="str">
        <f t="shared" si="33"/>
        <v/>
      </c>
      <c r="Q284" s="27" t="str">
        <f t="shared" si="34"/>
        <v xml:space="preserve"> </v>
      </c>
      <c r="R284" s="27" t="str">
        <f t="shared" si="35"/>
        <v/>
      </c>
      <c r="S284" s="27" t="str">
        <f t="shared" si="36"/>
        <v/>
      </c>
      <c r="T284" s="27" t="str">
        <f t="shared" si="37"/>
        <v/>
      </c>
      <c r="U284" s="27" t="str">
        <f t="shared" si="38"/>
        <v/>
      </c>
    </row>
    <row r="285" spans="1:21" ht="37.5" customHeight="1">
      <c r="A285" s="5">
        <v>258</v>
      </c>
      <c r="B285" s="32"/>
      <c r="C285" s="35"/>
      <c r="D285" s="35"/>
      <c r="E285" s="35"/>
      <c r="F285" s="36"/>
      <c r="G285" s="29"/>
      <c r="H285" s="135" t="str">
        <f t="shared" si="39"/>
        <v/>
      </c>
      <c r="I285" s="135"/>
      <c r="J285" s="135"/>
      <c r="K285" s="136"/>
      <c r="M285" s="26">
        <f t="shared" ref="M285:M348" si="40">LEN($B285)</f>
        <v>0</v>
      </c>
      <c r="N285" s="26">
        <f t="shared" ref="N285:N348" si="41">LEN($C285)</f>
        <v>0</v>
      </c>
      <c r="O285" s="26">
        <f t="shared" ref="O285:O348" si="42">$M285+$N285</f>
        <v>0</v>
      </c>
      <c r="P285" s="27" t="str">
        <f t="shared" ref="P285:P348" si="43">$B285&amp;IF($O285=2,"　 ",IF($O285=3,"　",IF($O285=4," ",IF($O285&lt;10,""))))&amp;$C285</f>
        <v/>
      </c>
      <c r="Q285" s="27" t="str">
        <f t="shared" ref="Q285:Q348" si="44">$D285&amp;" "&amp;$E285</f>
        <v xml:space="preserve"> </v>
      </c>
      <c r="R285" s="27" t="str">
        <f t="shared" ref="R285:R348" si="45">IF($F285="","",$F285)</f>
        <v/>
      </c>
      <c r="S285" s="27" t="str">
        <f t="shared" ref="S285:S348" si="46">IF($G285="","",$G285)</f>
        <v/>
      </c>
      <c r="T285" s="27" t="str">
        <f t="shared" ref="T285:T348" si="47">IF($B285="","",$B$10)</f>
        <v/>
      </c>
      <c r="U285" s="27" t="str">
        <f t="shared" ref="U285:U348" si="48">IF($H285="","",$H285)</f>
        <v/>
      </c>
    </row>
    <row r="286" spans="1:21" ht="37.5" customHeight="1">
      <c r="A286" s="5">
        <v>259</v>
      </c>
      <c r="B286" s="32"/>
      <c r="C286" s="35"/>
      <c r="D286" s="35"/>
      <c r="E286" s="35"/>
      <c r="F286" s="36"/>
      <c r="G286" s="29"/>
      <c r="H286" s="135" t="str">
        <f t="shared" ref="H286:H349" si="49">IF($B286="","",$B$17)</f>
        <v/>
      </c>
      <c r="I286" s="135"/>
      <c r="J286" s="135"/>
      <c r="K286" s="136"/>
      <c r="M286" s="26">
        <f t="shared" si="40"/>
        <v>0</v>
      </c>
      <c r="N286" s="26">
        <f t="shared" si="41"/>
        <v>0</v>
      </c>
      <c r="O286" s="26">
        <f t="shared" si="42"/>
        <v>0</v>
      </c>
      <c r="P286" s="27" t="str">
        <f t="shared" si="43"/>
        <v/>
      </c>
      <c r="Q286" s="27" t="str">
        <f t="shared" si="44"/>
        <v xml:space="preserve"> </v>
      </c>
      <c r="R286" s="27" t="str">
        <f t="shared" si="45"/>
        <v/>
      </c>
      <c r="S286" s="27" t="str">
        <f t="shared" si="46"/>
        <v/>
      </c>
      <c r="T286" s="27" t="str">
        <f t="shared" si="47"/>
        <v/>
      </c>
      <c r="U286" s="27" t="str">
        <f t="shared" si="48"/>
        <v/>
      </c>
    </row>
    <row r="287" spans="1:21" ht="37.5" customHeight="1">
      <c r="A287" s="5">
        <v>260</v>
      </c>
      <c r="B287" s="32"/>
      <c r="C287" s="35"/>
      <c r="D287" s="35"/>
      <c r="E287" s="35"/>
      <c r="F287" s="36"/>
      <c r="G287" s="29"/>
      <c r="H287" s="135" t="str">
        <f t="shared" si="49"/>
        <v/>
      </c>
      <c r="I287" s="135"/>
      <c r="J287" s="135"/>
      <c r="K287" s="136"/>
      <c r="M287" s="26">
        <f t="shared" si="40"/>
        <v>0</v>
      </c>
      <c r="N287" s="26">
        <f t="shared" si="41"/>
        <v>0</v>
      </c>
      <c r="O287" s="26">
        <f t="shared" si="42"/>
        <v>0</v>
      </c>
      <c r="P287" s="27" t="str">
        <f t="shared" si="43"/>
        <v/>
      </c>
      <c r="Q287" s="27" t="str">
        <f t="shared" si="44"/>
        <v xml:space="preserve"> </v>
      </c>
      <c r="R287" s="27" t="str">
        <f t="shared" si="45"/>
        <v/>
      </c>
      <c r="S287" s="27" t="str">
        <f t="shared" si="46"/>
        <v/>
      </c>
      <c r="T287" s="27" t="str">
        <f t="shared" si="47"/>
        <v/>
      </c>
      <c r="U287" s="27" t="str">
        <f t="shared" si="48"/>
        <v/>
      </c>
    </row>
    <row r="288" spans="1:21" ht="37.5" customHeight="1">
      <c r="A288" s="5">
        <v>261</v>
      </c>
      <c r="B288" s="32"/>
      <c r="C288" s="35"/>
      <c r="D288" s="35"/>
      <c r="E288" s="35"/>
      <c r="F288" s="36"/>
      <c r="G288" s="29"/>
      <c r="H288" s="135" t="str">
        <f t="shared" si="49"/>
        <v/>
      </c>
      <c r="I288" s="135"/>
      <c r="J288" s="135"/>
      <c r="K288" s="136"/>
      <c r="M288" s="26">
        <f t="shared" si="40"/>
        <v>0</v>
      </c>
      <c r="N288" s="26">
        <f t="shared" si="41"/>
        <v>0</v>
      </c>
      <c r="O288" s="26">
        <f t="shared" si="42"/>
        <v>0</v>
      </c>
      <c r="P288" s="27" t="str">
        <f t="shared" si="43"/>
        <v/>
      </c>
      <c r="Q288" s="27" t="str">
        <f t="shared" si="44"/>
        <v xml:space="preserve"> </v>
      </c>
      <c r="R288" s="27" t="str">
        <f t="shared" si="45"/>
        <v/>
      </c>
      <c r="S288" s="27" t="str">
        <f t="shared" si="46"/>
        <v/>
      </c>
      <c r="T288" s="27" t="str">
        <f t="shared" si="47"/>
        <v/>
      </c>
      <c r="U288" s="27" t="str">
        <f t="shared" si="48"/>
        <v/>
      </c>
    </row>
    <row r="289" spans="1:21" ht="37.5" customHeight="1">
      <c r="A289" s="5">
        <v>262</v>
      </c>
      <c r="B289" s="32"/>
      <c r="C289" s="35"/>
      <c r="D289" s="35"/>
      <c r="E289" s="35"/>
      <c r="F289" s="36"/>
      <c r="G289" s="29"/>
      <c r="H289" s="135" t="str">
        <f t="shared" si="49"/>
        <v/>
      </c>
      <c r="I289" s="135"/>
      <c r="J289" s="135"/>
      <c r="K289" s="136"/>
      <c r="M289" s="26">
        <f t="shared" si="40"/>
        <v>0</v>
      </c>
      <c r="N289" s="26">
        <f t="shared" si="41"/>
        <v>0</v>
      </c>
      <c r="O289" s="26">
        <f t="shared" si="42"/>
        <v>0</v>
      </c>
      <c r="P289" s="27" t="str">
        <f t="shared" si="43"/>
        <v/>
      </c>
      <c r="Q289" s="27" t="str">
        <f t="shared" si="44"/>
        <v xml:space="preserve"> </v>
      </c>
      <c r="R289" s="27" t="str">
        <f t="shared" si="45"/>
        <v/>
      </c>
      <c r="S289" s="27" t="str">
        <f t="shared" si="46"/>
        <v/>
      </c>
      <c r="T289" s="27" t="str">
        <f t="shared" si="47"/>
        <v/>
      </c>
      <c r="U289" s="27" t="str">
        <f t="shared" si="48"/>
        <v/>
      </c>
    </row>
    <row r="290" spans="1:21" ht="37.5" customHeight="1">
      <c r="A290" s="5">
        <v>263</v>
      </c>
      <c r="B290" s="32"/>
      <c r="C290" s="35"/>
      <c r="D290" s="35"/>
      <c r="E290" s="35"/>
      <c r="F290" s="36"/>
      <c r="G290" s="29"/>
      <c r="H290" s="135" t="str">
        <f t="shared" si="49"/>
        <v/>
      </c>
      <c r="I290" s="135"/>
      <c r="J290" s="135"/>
      <c r="K290" s="136"/>
      <c r="M290" s="26">
        <f t="shared" si="40"/>
        <v>0</v>
      </c>
      <c r="N290" s="26">
        <f t="shared" si="41"/>
        <v>0</v>
      </c>
      <c r="O290" s="26">
        <f t="shared" si="42"/>
        <v>0</v>
      </c>
      <c r="P290" s="27" t="str">
        <f t="shared" si="43"/>
        <v/>
      </c>
      <c r="Q290" s="27" t="str">
        <f t="shared" si="44"/>
        <v xml:space="preserve"> </v>
      </c>
      <c r="R290" s="27" t="str">
        <f t="shared" si="45"/>
        <v/>
      </c>
      <c r="S290" s="27" t="str">
        <f t="shared" si="46"/>
        <v/>
      </c>
      <c r="T290" s="27" t="str">
        <f t="shared" si="47"/>
        <v/>
      </c>
      <c r="U290" s="27" t="str">
        <f t="shared" si="48"/>
        <v/>
      </c>
    </row>
    <row r="291" spans="1:21" ht="37.5" customHeight="1">
      <c r="A291" s="5">
        <v>264</v>
      </c>
      <c r="B291" s="32"/>
      <c r="C291" s="35"/>
      <c r="D291" s="35"/>
      <c r="E291" s="35"/>
      <c r="F291" s="36"/>
      <c r="G291" s="29"/>
      <c r="H291" s="135" t="str">
        <f t="shared" si="49"/>
        <v/>
      </c>
      <c r="I291" s="135"/>
      <c r="J291" s="135"/>
      <c r="K291" s="136"/>
      <c r="M291" s="26">
        <f t="shared" si="40"/>
        <v>0</v>
      </c>
      <c r="N291" s="26">
        <f t="shared" si="41"/>
        <v>0</v>
      </c>
      <c r="O291" s="26">
        <f t="shared" si="42"/>
        <v>0</v>
      </c>
      <c r="P291" s="27" t="str">
        <f t="shared" si="43"/>
        <v/>
      </c>
      <c r="Q291" s="27" t="str">
        <f t="shared" si="44"/>
        <v xml:space="preserve"> </v>
      </c>
      <c r="R291" s="27" t="str">
        <f t="shared" si="45"/>
        <v/>
      </c>
      <c r="S291" s="27" t="str">
        <f t="shared" si="46"/>
        <v/>
      </c>
      <c r="T291" s="27" t="str">
        <f t="shared" si="47"/>
        <v/>
      </c>
      <c r="U291" s="27" t="str">
        <f t="shared" si="48"/>
        <v/>
      </c>
    </row>
    <row r="292" spans="1:21" ht="37.5" customHeight="1">
      <c r="A292" s="5">
        <v>265</v>
      </c>
      <c r="B292" s="32"/>
      <c r="C292" s="35"/>
      <c r="D292" s="35"/>
      <c r="E292" s="35"/>
      <c r="F292" s="36"/>
      <c r="G292" s="29"/>
      <c r="H292" s="135" t="str">
        <f t="shared" si="49"/>
        <v/>
      </c>
      <c r="I292" s="135"/>
      <c r="J292" s="135"/>
      <c r="K292" s="136"/>
      <c r="M292" s="26">
        <f t="shared" si="40"/>
        <v>0</v>
      </c>
      <c r="N292" s="26">
        <f t="shared" si="41"/>
        <v>0</v>
      </c>
      <c r="O292" s="26">
        <f t="shared" si="42"/>
        <v>0</v>
      </c>
      <c r="P292" s="27" t="str">
        <f t="shared" si="43"/>
        <v/>
      </c>
      <c r="Q292" s="27" t="str">
        <f t="shared" si="44"/>
        <v xml:space="preserve"> </v>
      </c>
      <c r="R292" s="27" t="str">
        <f t="shared" si="45"/>
        <v/>
      </c>
      <c r="S292" s="27" t="str">
        <f t="shared" si="46"/>
        <v/>
      </c>
      <c r="T292" s="27" t="str">
        <f t="shared" si="47"/>
        <v/>
      </c>
      <c r="U292" s="27" t="str">
        <f t="shared" si="48"/>
        <v/>
      </c>
    </row>
    <row r="293" spans="1:21" ht="37.5" customHeight="1">
      <c r="A293" s="5">
        <v>266</v>
      </c>
      <c r="B293" s="32"/>
      <c r="C293" s="35"/>
      <c r="D293" s="35"/>
      <c r="E293" s="35"/>
      <c r="F293" s="36"/>
      <c r="G293" s="29"/>
      <c r="H293" s="135" t="str">
        <f t="shared" si="49"/>
        <v/>
      </c>
      <c r="I293" s="135"/>
      <c r="J293" s="135"/>
      <c r="K293" s="136"/>
      <c r="M293" s="26">
        <f t="shared" si="40"/>
        <v>0</v>
      </c>
      <c r="N293" s="26">
        <f t="shared" si="41"/>
        <v>0</v>
      </c>
      <c r="O293" s="26">
        <f t="shared" si="42"/>
        <v>0</v>
      </c>
      <c r="P293" s="27" t="str">
        <f t="shared" si="43"/>
        <v/>
      </c>
      <c r="Q293" s="27" t="str">
        <f t="shared" si="44"/>
        <v xml:space="preserve"> </v>
      </c>
      <c r="R293" s="27" t="str">
        <f t="shared" si="45"/>
        <v/>
      </c>
      <c r="S293" s="27" t="str">
        <f t="shared" si="46"/>
        <v/>
      </c>
      <c r="T293" s="27" t="str">
        <f t="shared" si="47"/>
        <v/>
      </c>
      <c r="U293" s="27" t="str">
        <f t="shared" si="48"/>
        <v/>
      </c>
    </row>
    <row r="294" spans="1:21" ht="37.5" customHeight="1">
      <c r="A294" s="5">
        <v>267</v>
      </c>
      <c r="B294" s="32"/>
      <c r="C294" s="35"/>
      <c r="D294" s="35"/>
      <c r="E294" s="35"/>
      <c r="F294" s="36"/>
      <c r="G294" s="29"/>
      <c r="H294" s="135" t="str">
        <f t="shared" si="49"/>
        <v/>
      </c>
      <c r="I294" s="135"/>
      <c r="J294" s="135"/>
      <c r="K294" s="136"/>
      <c r="M294" s="26">
        <f t="shared" si="40"/>
        <v>0</v>
      </c>
      <c r="N294" s="26">
        <f t="shared" si="41"/>
        <v>0</v>
      </c>
      <c r="O294" s="26">
        <f t="shared" si="42"/>
        <v>0</v>
      </c>
      <c r="P294" s="27" t="str">
        <f t="shared" si="43"/>
        <v/>
      </c>
      <c r="Q294" s="27" t="str">
        <f t="shared" si="44"/>
        <v xml:space="preserve"> </v>
      </c>
      <c r="R294" s="27" t="str">
        <f t="shared" si="45"/>
        <v/>
      </c>
      <c r="S294" s="27" t="str">
        <f t="shared" si="46"/>
        <v/>
      </c>
      <c r="T294" s="27" t="str">
        <f t="shared" si="47"/>
        <v/>
      </c>
      <c r="U294" s="27" t="str">
        <f t="shared" si="48"/>
        <v/>
      </c>
    </row>
    <row r="295" spans="1:21" ht="37.5" customHeight="1">
      <c r="A295" s="5">
        <v>268</v>
      </c>
      <c r="B295" s="32"/>
      <c r="C295" s="35"/>
      <c r="D295" s="35"/>
      <c r="E295" s="35"/>
      <c r="F295" s="36"/>
      <c r="G295" s="29"/>
      <c r="H295" s="135" t="str">
        <f t="shared" si="49"/>
        <v/>
      </c>
      <c r="I295" s="135"/>
      <c r="J295" s="135"/>
      <c r="K295" s="136"/>
      <c r="M295" s="26">
        <f t="shared" si="40"/>
        <v>0</v>
      </c>
      <c r="N295" s="26">
        <f t="shared" si="41"/>
        <v>0</v>
      </c>
      <c r="O295" s="26">
        <f t="shared" si="42"/>
        <v>0</v>
      </c>
      <c r="P295" s="27" t="str">
        <f t="shared" si="43"/>
        <v/>
      </c>
      <c r="Q295" s="27" t="str">
        <f t="shared" si="44"/>
        <v xml:space="preserve"> </v>
      </c>
      <c r="R295" s="27" t="str">
        <f t="shared" si="45"/>
        <v/>
      </c>
      <c r="S295" s="27" t="str">
        <f t="shared" si="46"/>
        <v/>
      </c>
      <c r="T295" s="27" t="str">
        <f t="shared" si="47"/>
        <v/>
      </c>
      <c r="U295" s="27" t="str">
        <f t="shared" si="48"/>
        <v/>
      </c>
    </row>
    <row r="296" spans="1:21" ht="37.5" customHeight="1">
      <c r="A296" s="5">
        <v>269</v>
      </c>
      <c r="B296" s="32"/>
      <c r="C296" s="35"/>
      <c r="D296" s="35"/>
      <c r="E296" s="35"/>
      <c r="F296" s="36"/>
      <c r="G296" s="29"/>
      <c r="H296" s="135" t="str">
        <f t="shared" si="49"/>
        <v/>
      </c>
      <c r="I296" s="135"/>
      <c r="J296" s="135"/>
      <c r="K296" s="136"/>
      <c r="M296" s="26">
        <f t="shared" si="40"/>
        <v>0</v>
      </c>
      <c r="N296" s="26">
        <f t="shared" si="41"/>
        <v>0</v>
      </c>
      <c r="O296" s="26">
        <f t="shared" si="42"/>
        <v>0</v>
      </c>
      <c r="P296" s="27" t="str">
        <f t="shared" si="43"/>
        <v/>
      </c>
      <c r="Q296" s="27" t="str">
        <f t="shared" si="44"/>
        <v xml:space="preserve"> </v>
      </c>
      <c r="R296" s="27" t="str">
        <f t="shared" si="45"/>
        <v/>
      </c>
      <c r="S296" s="27" t="str">
        <f t="shared" si="46"/>
        <v/>
      </c>
      <c r="T296" s="27" t="str">
        <f t="shared" si="47"/>
        <v/>
      </c>
      <c r="U296" s="27" t="str">
        <f t="shared" si="48"/>
        <v/>
      </c>
    </row>
    <row r="297" spans="1:21" ht="37.5" customHeight="1">
      <c r="A297" s="5">
        <v>270</v>
      </c>
      <c r="B297" s="32"/>
      <c r="C297" s="35"/>
      <c r="D297" s="35"/>
      <c r="E297" s="35"/>
      <c r="F297" s="36"/>
      <c r="G297" s="29"/>
      <c r="H297" s="135" t="str">
        <f t="shared" si="49"/>
        <v/>
      </c>
      <c r="I297" s="135"/>
      <c r="J297" s="135"/>
      <c r="K297" s="136"/>
      <c r="M297" s="26">
        <f t="shared" si="40"/>
        <v>0</v>
      </c>
      <c r="N297" s="26">
        <f t="shared" si="41"/>
        <v>0</v>
      </c>
      <c r="O297" s="26">
        <f t="shared" si="42"/>
        <v>0</v>
      </c>
      <c r="P297" s="27" t="str">
        <f t="shared" si="43"/>
        <v/>
      </c>
      <c r="Q297" s="27" t="str">
        <f t="shared" si="44"/>
        <v xml:space="preserve"> </v>
      </c>
      <c r="R297" s="27" t="str">
        <f t="shared" si="45"/>
        <v/>
      </c>
      <c r="S297" s="27" t="str">
        <f t="shared" si="46"/>
        <v/>
      </c>
      <c r="T297" s="27" t="str">
        <f t="shared" si="47"/>
        <v/>
      </c>
      <c r="U297" s="27" t="str">
        <f t="shared" si="48"/>
        <v/>
      </c>
    </row>
    <row r="298" spans="1:21" ht="37.5" customHeight="1">
      <c r="A298" s="5">
        <v>271</v>
      </c>
      <c r="B298" s="32"/>
      <c r="C298" s="35"/>
      <c r="D298" s="35"/>
      <c r="E298" s="35"/>
      <c r="F298" s="36"/>
      <c r="G298" s="29"/>
      <c r="H298" s="135" t="str">
        <f t="shared" si="49"/>
        <v/>
      </c>
      <c r="I298" s="135"/>
      <c r="J298" s="135"/>
      <c r="K298" s="136"/>
      <c r="M298" s="26">
        <f t="shared" si="40"/>
        <v>0</v>
      </c>
      <c r="N298" s="26">
        <f t="shared" si="41"/>
        <v>0</v>
      </c>
      <c r="O298" s="26">
        <f t="shared" si="42"/>
        <v>0</v>
      </c>
      <c r="P298" s="27" t="str">
        <f t="shared" si="43"/>
        <v/>
      </c>
      <c r="Q298" s="27" t="str">
        <f t="shared" si="44"/>
        <v xml:space="preserve"> </v>
      </c>
      <c r="R298" s="27" t="str">
        <f t="shared" si="45"/>
        <v/>
      </c>
      <c r="S298" s="27" t="str">
        <f t="shared" si="46"/>
        <v/>
      </c>
      <c r="T298" s="27" t="str">
        <f t="shared" si="47"/>
        <v/>
      </c>
      <c r="U298" s="27" t="str">
        <f t="shared" si="48"/>
        <v/>
      </c>
    </row>
    <row r="299" spans="1:21" ht="37.5" customHeight="1">
      <c r="A299" s="5">
        <v>272</v>
      </c>
      <c r="B299" s="32"/>
      <c r="C299" s="35"/>
      <c r="D299" s="35"/>
      <c r="E299" s="35"/>
      <c r="F299" s="36"/>
      <c r="G299" s="29"/>
      <c r="H299" s="135" t="str">
        <f t="shared" si="49"/>
        <v/>
      </c>
      <c r="I299" s="135"/>
      <c r="J299" s="135"/>
      <c r="K299" s="136"/>
      <c r="M299" s="26">
        <f t="shared" si="40"/>
        <v>0</v>
      </c>
      <c r="N299" s="26">
        <f t="shared" si="41"/>
        <v>0</v>
      </c>
      <c r="O299" s="26">
        <f t="shared" si="42"/>
        <v>0</v>
      </c>
      <c r="P299" s="27" t="str">
        <f t="shared" si="43"/>
        <v/>
      </c>
      <c r="Q299" s="27" t="str">
        <f t="shared" si="44"/>
        <v xml:space="preserve"> </v>
      </c>
      <c r="R299" s="27" t="str">
        <f t="shared" si="45"/>
        <v/>
      </c>
      <c r="S299" s="27" t="str">
        <f t="shared" si="46"/>
        <v/>
      </c>
      <c r="T299" s="27" t="str">
        <f t="shared" si="47"/>
        <v/>
      </c>
      <c r="U299" s="27" t="str">
        <f t="shared" si="48"/>
        <v/>
      </c>
    </row>
    <row r="300" spans="1:21" ht="37.5" customHeight="1">
      <c r="A300" s="5">
        <v>273</v>
      </c>
      <c r="B300" s="32"/>
      <c r="C300" s="35"/>
      <c r="D300" s="35"/>
      <c r="E300" s="35"/>
      <c r="F300" s="36"/>
      <c r="G300" s="29"/>
      <c r="H300" s="135" t="str">
        <f t="shared" si="49"/>
        <v/>
      </c>
      <c r="I300" s="135"/>
      <c r="J300" s="135"/>
      <c r="K300" s="136"/>
      <c r="M300" s="26">
        <f t="shared" si="40"/>
        <v>0</v>
      </c>
      <c r="N300" s="26">
        <f t="shared" si="41"/>
        <v>0</v>
      </c>
      <c r="O300" s="26">
        <f t="shared" si="42"/>
        <v>0</v>
      </c>
      <c r="P300" s="27" t="str">
        <f t="shared" si="43"/>
        <v/>
      </c>
      <c r="Q300" s="27" t="str">
        <f t="shared" si="44"/>
        <v xml:space="preserve"> </v>
      </c>
      <c r="R300" s="27" t="str">
        <f t="shared" si="45"/>
        <v/>
      </c>
      <c r="S300" s="27" t="str">
        <f t="shared" si="46"/>
        <v/>
      </c>
      <c r="T300" s="27" t="str">
        <f t="shared" si="47"/>
        <v/>
      </c>
      <c r="U300" s="27" t="str">
        <f t="shared" si="48"/>
        <v/>
      </c>
    </row>
    <row r="301" spans="1:21" ht="37.5" customHeight="1">
      <c r="A301" s="5">
        <v>274</v>
      </c>
      <c r="B301" s="32"/>
      <c r="C301" s="35"/>
      <c r="D301" s="35"/>
      <c r="E301" s="35"/>
      <c r="F301" s="36"/>
      <c r="G301" s="29"/>
      <c r="H301" s="135" t="str">
        <f t="shared" si="49"/>
        <v/>
      </c>
      <c r="I301" s="135"/>
      <c r="J301" s="135"/>
      <c r="K301" s="136"/>
      <c r="M301" s="26">
        <f t="shared" si="40"/>
        <v>0</v>
      </c>
      <c r="N301" s="26">
        <f t="shared" si="41"/>
        <v>0</v>
      </c>
      <c r="O301" s="26">
        <f t="shared" si="42"/>
        <v>0</v>
      </c>
      <c r="P301" s="27" t="str">
        <f t="shared" si="43"/>
        <v/>
      </c>
      <c r="Q301" s="27" t="str">
        <f t="shared" si="44"/>
        <v xml:space="preserve"> </v>
      </c>
      <c r="R301" s="27" t="str">
        <f t="shared" si="45"/>
        <v/>
      </c>
      <c r="S301" s="27" t="str">
        <f t="shared" si="46"/>
        <v/>
      </c>
      <c r="T301" s="27" t="str">
        <f t="shared" si="47"/>
        <v/>
      </c>
      <c r="U301" s="27" t="str">
        <f t="shared" si="48"/>
        <v/>
      </c>
    </row>
    <row r="302" spans="1:21" ht="37.5" customHeight="1">
      <c r="A302" s="5">
        <v>275</v>
      </c>
      <c r="B302" s="32"/>
      <c r="C302" s="35"/>
      <c r="D302" s="35"/>
      <c r="E302" s="35"/>
      <c r="F302" s="36"/>
      <c r="G302" s="29"/>
      <c r="H302" s="135" t="str">
        <f t="shared" si="49"/>
        <v/>
      </c>
      <c r="I302" s="135"/>
      <c r="J302" s="135"/>
      <c r="K302" s="136"/>
      <c r="M302" s="26">
        <f t="shared" si="40"/>
        <v>0</v>
      </c>
      <c r="N302" s="26">
        <f t="shared" si="41"/>
        <v>0</v>
      </c>
      <c r="O302" s="26">
        <f t="shared" si="42"/>
        <v>0</v>
      </c>
      <c r="P302" s="27" t="str">
        <f t="shared" si="43"/>
        <v/>
      </c>
      <c r="Q302" s="27" t="str">
        <f t="shared" si="44"/>
        <v xml:space="preserve"> </v>
      </c>
      <c r="R302" s="27" t="str">
        <f t="shared" si="45"/>
        <v/>
      </c>
      <c r="S302" s="27" t="str">
        <f t="shared" si="46"/>
        <v/>
      </c>
      <c r="T302" s="27" t="str">
        <f t="shared" si="47"/>
        <v/>
      </c>
      <c r="U302" s="27" t="str">
        <f t="shared" si="48"/>
        <v/>
      </c>
    </row>
    <row r="303" spans="1:21" ht="37.5" customHeight="1">
      <c r="A303" s="5">
        <v>276</v>
      </c>
      <c r="B303" s="32"/>
      <c r="C303" s="35"/>
      <c r="D303" s="35"/>
      <c r="E303" s="35"/>
      <c r="F303" s="36"/>
      <c r="G303" s="29"/>
      <c r="H303" s="135" t="str">
        <f t="shared" si="49"/>
        <v/>
      </c>
      <c r="I303" s="135"/>
      <c r="J303" s="135"/>
      <c r="K303" s="136"/>
      <c r="M303" s="26">
        <f t="shared" si="40"/>
        <v>0</v>
      </c>
      <c r="N303" s="26">
        <f t="shared" si="41"/>
        <v>0</v>
      </c>
      <c r="O303" s="26">
        <f t="shared" si="42"/>
        <v>0</v>
      </c>
      <c r="P303" s="27" t="str">
        <f t="shared" si="43"/>
        <v/>
      </c>
      <c r="Q303" s="27" t="str">
        <f t="shared" si="44"/>
        <v xml:space="preserve"> </v>
      </c>
      <c r="R303" s="27" t="str">
        <f t="shared" si="45"/>
        <v/>
      </c>
      <c r="S303" s="27" t="str">
        <f t="shared" si="46"/>
        <v/>
      </c>
      <c r="T303" s="27" t="str">
        <f t="shared" si="47"/>
        <v/>
      </c>
      <c r="U303" s="27" t="str">
        <f t="shared" si="48"/>
        <v/>
      </c>
    </row>
    <row r="304" spans="1:21" ht="37.5" customHeight="1">
      <c r="A304" s="5">
        <v>277</v>
      </c>
      <c r="B304" s="32"/>
      <c r="C304" s="35"/>
      <c r="D304" s="35"/>
      <c r="E304" s="35"/>
      <c r="F304" s="36"/>
      <c r="G304" s="29"/>
      <c r="H304" s="135" t="str">
        <f t="shared" si="49"/>
        <v/>
      </c>
      <c r="I304" s="135"/>
      <c r="J304" s="135"/>
      <c r="K304" s="136"/>
      <c r="M304" s="26">
        <f t="shared" si="40"/>
        <v>0</v>
      </c>
      <c r="N304" s="26">
        <f t="shared" si="41"/>
        <v>0</v>
      </c>
      <c r="O304" s="26">
        <f t="shared" si="42"/>
        <v>0</v>
      </c>
      <c r="P304" s="27" t="str">
        <f t="shared" si="43"/>
        <v/>
      </c>
      <c r="Q304" s="27" t="str">
        <f t="shared" si="44"/>
        <v xml:space="preserve"> </v>
      </c>
      <c r="R304" s="27" t="str">
        <f t="shared" si="45"/>
        <v/>
      </c>
      <c r="S304" s="27" t="str">
        <f t="shared" si="46"/>
        <v/>
      </c>
      <c r="T304" s="27" t="str">
        <f t="shared" si="47"/>
        <v/>
      </c>
      <c r="U304" s="27" t="str">
        <f t="shared" si="48"/>
        <v/>
      </c>
    </row>
    <row r="305" spans="1:21" ht="37.5" customHeight="1">
      <c r="A305" s="5">
        <v>278</v>
      </c>
      <c r="B305" s="32"/>
      <c r="C305" s="35"/>
      <c r="D305" s="35"/>
      <c r="E305" s="35"/>
      <c r="F305" s="36"/>
      <c r="G305" s="29"/>
      <c r="H305" s="135" t="str">
        <f t="shared" si="49"/>
        <v/>
      </c>
      <c r="I305" s="135"/>
      <c r="J305" s="135"/>
      <c r="K305" s="136"/>
      <c r="M305" s="26">
        <f t="shared" si="40"/>
        <v>0</v>
      </c>
      <c r="N305" s="26">
        <f t="shared" si="41"/>
        <v>0</v>
      </c>
      <c r="O305" s="26">
        <f t="shared" si="42"/>
        <v>0</v>
      </c>
      <c r="P305" s="27" t="str">
        <f t="shared" si="43"/>
        <v/>
      </c>
      <c r="Q305" s="27" t="str">
        <f t="shared" si="44"/>
        <v xml:space="preserve"> </v>
      </c>
      <c r="R305" s="27" t="str">
        <f t="shared" si="45"/>
        <v/>
      </c>
      <c r="S305" s="27" t="str">
        <f t="shared" si="46"/>
        <v/>
      </c>
      <c r="T305" s="27" t="str">
        <f t="shared" si="47"/>
        <v/>
      </c>
      <c r="U305" s="27" t="str">
        <f t="shared" si="48"/>
        <v/>
      </c>
    </row>
    <row r="306" spans="1:21" ht="37.5" customHeight="1">
      <c r="A306" s="5">
        <v>279</v>
      </c>
      <c r="B306" s="32"/>
      <c r="C306" s="35"/>
      <c r="D306" s="35"/>
      <c r="E306" s="35"/>
      <c r="F306" s="36"/>
      <c r="G306" s="29"/>
      <c r="H306" s="135" t="str">
        <f t="shared" si="49"/>
        <v/>
      </c>
      <c r="I306" s="135"/>
      <c r="J306" s="135"/>
      <c r="K306" s="136"/>
      <c r="M306" s="26">
        <f t="shared" si="40"/>
        <v>0</v>
      </c>
      <c r="N306" s="26">
        <f t="shared" si="41"/>
        <v>0</v>
      </c>
      <c r="O306" s="26">
        <f t="shared" si="42"/>
        <v>0</v>
      </c>
      <c r="P306" s="27" t="str">
        <f t="shared" si="43"/>
        <v/>
      </c>
      <c r="Q306" s="27" t="str">
        <f t="shared" si="44"/>
        <v xml:space="preserve"> </v>
      </c>
      <c r="R306" s="27" t="str">
        <f t="shared" si="45"/>
        <v/>
      </c>
      <c r="S306" s="27" t="str">
        <f t="shared" si="46"/>
        <v/>
      </c>
      <c r="T306" s="27" t="str">
        <f t="shared" si="47"/>
        <v/>
      </c>
      <c r="U306" s="27" t="str">
        <f t="shared" si="48"/>
        <v/>
      </c>
    </row>
    <row r="307" spans="1:21" ht="37.5" customHeight="1">
      <c r="A307" s="5">
        <v>280</v>
      </c>
      <c r="B307" s="32"/>
      <c r="C307" s="35"/>
      <c r="D307" s="35"/>
      <c r="E307" s="35"/>
      <c r="F307" s="36"/>
      <c r="G307" s="29"/>
      <c r="H307" s="135" t="str">
        <f t="shared" si="49"/>
        <v/>
      </c>
      <c r="I307" s="135"/>
      <c r="J307" s="135"/>
      <c r="K307" s="136"/>
      <c r="M307" s="26">
        <f t="shared" si="40"/>
        <v>0</v>
      </c>
      <c r="N307" s="26">
        <f t="shared" si="41"/>
        <v>0</v>
      </c>
      <c r="O307" s="26">
        <f t="shared" si="42"/>
        <v>0</v>
      </c>
      <c r="P307" s="27" t="str">
        <f t="shared" si="43"/>
        <v/>
      </c>
      <c r="Q307" s="27" t="str">
        <f t="shared" si="44"/>
        <v xml:space="preserve"> </v>
      </c>
      <c r="R307" s="27" t="str">
        <f t="shared" si="45"/>
        <v/>
      </c>
      <c r="S307" s="27" t="str">
        <f t="shared" si="46"/>
        <v/>
      </c>
      <c r="T307" s="27" t="str">
        <f t="shared" si="47"/>
        <v/>
      </c>
      <c r="U307" s="27" t="str">
        <f t="shared" si="48"/>
        <v/>
      </c>
    </row>
    <row r="308" spans="1:21" ht="37.5" customHeight="1">
      <c r="A308" s="5">
        <v>281</v>
      </c>
      <c r="B308" s="32"/>
      <c r="C308" s="35"/>
      <c r="D308" s="35"/>
      <c r="E308" s="35"/>
      <c r="F308" s="36"/>
      <c r="G308" s="29"/>
      <c r="H308" s="135" t="str">
        <f t="shared" si="49"/>
        <v/>
      </c>
      <c r="I308" s="135"/>
      <c r="J308" s="135"/>
      <c r="K308" s="136"/>
      <c r="M308" s="26">
        <f t="shared" si="40"/>
        <v>0</v>
      </c>
      <c r="N308" s="26">
        <f t="shared" si="41"/>
        <v>0</v>
      </c>
      <c r="O308" s="26">
        <f t="shared" si="42"/>
        <v>0</v>
      </c>
      <c r="P308" s="27" t="str">
        <f t="shared" si="43"/>
        <v/>
      </c>
      <c r="Q308" s="27" t="str">
        <f t="shared" si="44"/>
        <v xml:space="preserve"> </v>
      </c>
      <c r="R308" s="27" t="str">
        <f t="shared" si="45"/>
        <v/>
      </c>
      <c r="S308" s="27" t="str">
        <f t="shared" si="46"/>
        <v/>
      </c>
      <c r="T308" s="27" t="str">
        <f t="shared" si="47"/>
        <v/>
      </c>
      <c r="U308" s="27" t="str">
        <f t="shared" si="48"/>
        <v/>
      </c>
    </row>
    <row r="309" spans="1:21" ht="37.5" customHeight="1">
      <c r="A309" s="5">
        <v>282</v>
      </c>
      <c r="B309" s="32"/>
      <c r="C309" s="35"/>
      <c r="D309" s="35"/>
      <c r="E309" s="35"/>
      <c r="F309" s="36"/>
      <c r="G309" s="29"/>
      <c r="H309" s="135" t="str">
        <f t="shared" si="49"/>
        <v/>
      </c>
      <c r="I309" s="135"/>
      <c r="J309" s="135"/>
      <c r="K309" s="136"/>
      <c r="M309" s="26">
        <f t="shared" si="40"/>
        <v>0</v>
      </c>
      <c r="N309" s="26">
        <f t="shared" si="41"/>
        <v>0</v>
      </c>
      <c r="O309" s="26">
        <f t="shared" si="42"/>
        <v>0</v>
      </c>
      <c r="P309" s="27" t="str">
        <f t="shared" si="43"/>
        <v/>
      </c>
      <c r="Q309" s="27" t="str">
        <f t="shared" si="44"/>
        <v xml:space="preserve"> </v>
      </c>
      <c r="R309" s="27" t="str">
        <f t="shared" si="45"/>
        <v/>
      </c>
      <c r="S309" s="27" t="str">
        <f t="shared" si="46"/>
        <v/>
      </c>
      <c r="T309" s="27" t="str">
        <f t="shared" si="47"/>
        <v/>
      </c>
      <c r="U309" s="27" t="str">
        <f t="shared" si="48"/>
        <v/>
      </c>
    </row>
    <row r="310" spans="1:21" ht="37.5" customHeight="1">
      <c r="A310" s="5">
        <v>283</v>
      </c>
      <c r="B310" s="32"/>
      <c r="C310" s="35"/>
      <c r="D310" s="35"/>
      <c r="E310" s="35"/>
      <c r="F310" s="36"/>
      <c r="G310" s="29"/>
      <c r="H310" s="135" t="str">
        <f t="shared" si="49"/>
        <v/>
      </c>
      <c r="I310" s="135"/>
      <c r="J310" s="135"/>
      <c r="K310" s="136"/>
      <c r="M310" s="26">
        <f t="shared" si="40"/>
        <v>0</v>
      </c>
      <c r="N310" s="26">
        <f t="shared" si="41"/>
        <v>0</v>
      </c>
      <c r="O310" s="26">
        <f t="shared" si="42"/>
        <v>0</v>
      </c>
      <c r="P310" s="27" t="str">
        <f t="shared" si="43"/>
        <v/>
      </c>
      <c r="Q310" s="27" t="str">
        <f t="shared" si="44"/>
        <v xml:space="preserve"> </v>
      </c>
      <c r="R310" s="27" t="str">
        <f t="shared" si="45"/>
        <v/>
      </c>
      <c r="S310" s="27" t="str">
        <f t="shared" si="46"/>
        <v/>
      </c>
      <c r="T310" s="27" t="str">
        <f t="shared" si="47"/>
        <v/>
      </c>
      <c r="U310" s="27" t="str">
        <f t="shared" si="48"/>
        <v/>
      </c>
    </row>
    <row r="311" spans="1:21" ht="37.5" customHeight="1">
      <c r="A311" s="5">
        <v>284</v>
      </c>
      <c r="B311" s="32"/>
      <c r="C311" s="35"/>
      <c r="D311" s="35"/>
      <c r="E311" s="35"/>
      <c r="F311" s="36"/>
      <c r="G311" s="29"/>
      <c r="H311" s="135" t="str">
        <f t="shared" si="49"/>
        <v/>
      </c>
      <c r="I311" s="135"/>
      <c r="J311" s="135"/>
      <c r="K311" s="136"/>
      <c r="M311" s="26">
        <f t="shared" si="40"/>
        <v>0</v>
      </c>
      <c r="N311" s="26">
        <f t="shared" si="41"/>
        <v>0</v>
      </c>
      <c r="O311" s="26">
        <f t="shared" si="42"/>
        <v>0</v>
      </c>
      <c r="P311" s="27" t="str">
        <f t="shared" si="43"/>
        <v/>
      </c>
      <c r="Q311" s="27" t="str">
        <f t="shared" si="44"/>
        <v xml:space="preserve"> </v>
      </c>
      <c r="R311" s="27" t="str">
        <f t="shared" si="45"/>
        <v/>
      </c>
      <c r="S311" s="27" t="str">
        <f t="shared" si="46"/>
        <v/>
      </c>
      <c r="T311" s="27" t="str">
        <f t="shared" si="47"/>
        <v/>
      </c>
      <c r="U311" s="27" t="str">
        <f t="shared" si="48"/>
        <v/>
      </c>
    </row>
    <row r="312" spans="1:21" ht="37.5" customHeight="1">
      <c r="A312" s="5">
        <v>285</v>
      </c>
      <c r="B312" s="32"/>
      <c r="C312" s="35"/>
      <c r="D312" s="35"/>
      <c r="E312" s="35"/>
      <c r="F312" s="36"/>
      <c r="G312" s="29"/>
      <c r="H312" s="135" t="str">
        <f t="shared" si="49"/>
        <v/>
      </c>
      <c r="I312" s="135"/>
      <c r="J312" s="135"/>
      <c r="K312" s="136"/>
      <c r="M312" s="26">
        <f t="shared" si="40"/>
        <v>0</v>
      </c>
      <c r="N312" s="26">
        <f t="shared" si="41"/>
        <v>0</v>
      </c>
      <c r="O312" s="26">
        <f t="shared" si="42"/>
        <v>0</v>
      </c>
      <c r="P312" s="27" t="str">
        <f t="shared" si="43"/>
        <v/>
      </c>
      <c r="Q312" s="27" t="str">
        <f t="shared" si="44"/>
        <v xml:space="preserve"> </v>
      </c>
      <c r="R312" s="27" t="str">
        <f t="shared" si="45"/>
        <v/>
      </c>
      <c r="S312" s="27" t="str">
        <f t="shared" si="46"/>
        <v/>
      </c>
      <c r="T312" s="27" t="str">
        <f t="shared" si="47"/>
        <v/>
      </c>
      <c r="U312" s="27" t="str">
        <f t="shared" si="48"/>
        <v/>
      </c>
    </row>
    <row r="313" spans="1:21" ht="37.5" customHeight="1">
      <c r="A313" s="5">
        <v>286</v>
      </c>
      <c r="B313" s="32"/>
      <c r="C313" s="35"/>
      <c r="D313" s="35"/>
      <c r="E313" s="35"/>
      <c r="F313" s="36"/>
      <c r="G313" s="29"/>
      <c r="H313" s="135" t="str">
        <f t="shared" si="49"/>
        <v/>
      </c>
      <c r="I313" s="135"/>
      <c r="J313" s="135"/>
      <c r="K313" s="136"/>
      <c r="M313" s="26">
        <f t="shared" si="40"/>
        <v>0</v>
      </c>
      <c r="N313" s="26">
        <f t="shared" si="41"/>
        <v>0</v>
      </c>
      <c r="O313" s="26">
        <f t="shared" si="42"/>
        <v>0</v>
      </c>
      <c r="P313" s="27" t="str">
        <f t="shared" si="43"/>
        <v/>
      </c>
      <c r="Q313" s="27" t="str">
        <f t="shared" si="44"/>
        <v xml:space="preserve"> </v>
      </c>
      <c r="R313" s="27" t="str">
        <f t="shared" si="45"/>
        <v/>
      </c>
      <c r="S313" s="27" t="str">
        <f t="shared" si="46"/>
        <v/>
      </c>
      <c r="T313" s="27" t="str">
        <f t="shared" si="47"/>
        <v/>
      </c>
      <c r="U313" s="27" t="str">
        <f t="shared" si="48"/>
        <v/>
      </c>
    </row>
    <row r="314" spans="1:21" ht="37.5" customHeight="1">
      <c r="A314" s="5">
        <v>287</v>
      </c>
      <c r="B314" s="32"/>
      <c r="C314" s="35"/>
      <c r="D314" s="35"/>
      <c r="E314" s="35"/>
      <c r="F314" s="36"/>
      <c r="G314" s="29"/>
      <c r="H314" s="135" t="str">
        <f t="shared" si="49"/>
        <v/>
      </c>
      <c r="I314" s="135"/>
      <c r="J314" s="135"/>
      <c r="K314" s="136"/>
      <c r="M314" s="26">
        <f t="shared" si="40"/>
        <v>0</v>
      </c>
      <c r="N314" s="26">
        <f t="shared" si="41"/>
        <v>0</v>
      </c>
      <c r="O314" s="26">
        <f t="shared" si="42"/>
        <v>0</v>
      </c>
      <c r="P314" s="27" t="str">
        <f t="shared" si="43"/>
        <v/>
      </c>
      <c r="Q314" s="27" t="str">
        <f t="shared" si="44"/>
        <v xml:space="preserve"> </v>
      </c>
      <c r="R314" s="27" t="str">
        <f t="shared" si="45"/>
        <v/>
      </c>
      <c r="S314" s="27" t="str">
        <f t="shared" si="46"/>
        <v/>
      </c>
      <c r="T314" s="27" t="str">
        <f t="shared" si="47"/>
        <v/>
      </c>
      <c r="U314" s="27" t="str">
        <f t="shared" si="48"/>
        <v/>
      </c>
    </row>
    <row r="315" spans="1:21" ht="37.5" customHeight="1">
      <c r="A315" s="5">
        <v>288</v>
      </c>
      <c r="B315" s="32"/>
      <c r="C315" s="35"/>
      <c r="D315" s="35"/>
      <c r="E315" s="35"/>
      <c r="F315" s="36"/>
      <c r="G315" s="29"/>
      <c r="H315" s="135" t="str">
        <f t="shared" si="49"/>
        <v/>
      </c>
      <c r="I315" s="135"/>
      <c r="J315" s="135"/>
      <c r="K315" s="136"/>
      <c r="M315" s="26">
        <f t="shared" si="40"/>
        <v>0</v>
      </c>
      <c r="N315" s="26">
        <f t="shared" si="41"/>
        <v>0</v>
      </c>
      <c r="O315" s="26">
        <f t="shared" si="42"/>
        <v>0</v>
      </c>
      <c r="P315" s="27" t="str">
        <f t="shared" si="43"/>
        <v/>
      </c>
      <c r="Q315" s="27" t="str">
        <f t="shared" si="44"/>
        <v xml:space="preserve"> </v>
      </c>
      <c r="R315" s="27" t="str">
        <f t="shared" si="45"/>
        <v/>
      </c>
      <c r="S315" s="27" t="str">
        <f t="shared" si="46"/>
        <v/>
      </c>
      <c r="T315" s="27" t="str">
        <f t="shared" si="47"/>
        <v/>
      </c>
      <c r="U315" s="27" t="str">
        <f t="shared" si="48"/>
        <v/>
      </c>
    </row>
    <row r="316" spans="1:21" ht="37.5" customHeight="1">
      <c r="A316" s="5">
        <v>289</v>
      </c>
      <c r="B316" s="32"/>
      <c r="C316" s="35"/>
      <c r="D316" s="35"/>
      <c r="E316" s="35"/>
      <c r="F316" s="36"/>
      <c r="G316" s="29"/>
      <c r="H316" s="135" t="str">
        <f t="shared" si="49"/>
        <v/>
      </c>
      <c r="I316" s="135"/>
      <c r="J316" s="135"/>
      <c r="K316" s="136"/>
      <c r="M316" s="26">
        <f t="shared" si="40"/>
        <v>0</v>
      </c>
      <c r="N316" s="26">
        <f t="shared" si="41"/>
        <v>0</v>
      </c>
      <c r="O316" s="26">
        <f t="shared" si="42"/>
        <v>0</v>
      </c>
      <c r="P316" s="27" t="str">
        <f t="shared" si="43"/>
        <v/>
      </c>
      <c r="Q316" s="27" t="str">
        <f t="shared" si="44"/>
        <v xml:space="preserve"> </v>
      </c>
      <c r="R316" s="27" t="str">
        <f t="shared" si="45"/>
        <v/>
      </c>
      <c r="S316" s="27" t="str">
        <f t="shared" si="46"/>
        <v/>
      </c>
      <c r="T316" s="27" t="str">
        <f t="shared" si="47"/>
        <v/>
      </c>
      <c r="U316" s="27" t="str">
        <f t="shared" si="48"/>
        <v/>
      </c>
    </row>
    <row r="317" spans="1:21" ht="37.5" customHeight="1">
      <c r="A317" s="5">
        <v>290</v>
      </c>
      <c r="B317" s="32"/>
      <c r="C317" s="35"/>
      <c r="D317" s="35"/>
      <c r="E317" s="35"/>
      <c r="F317" s="36"/>
      <c r="G317" s="29"/>
      <c r="H317" s="135" t="str">
        <f t="shared" si="49"/>
        <v/>
      </c>
      <c r="I317" s="135"/>
      <c r="J317" s="135"/>
      <c r="K317" s="136"/>
      <c r="M317" s="26">
        <f t="shared" si="40"/>
        <v>0</v>
      </c>
      <c r="N317" s="26">
        <f t="shared" si="41"/>
        <v>0</v>
      </c>
      <c r="O317" s="26">
        <f t="shared" si="42"/>
        <v>0</v>
      </c>
      <c r="P317" s="27" t="str">
        <f t="shared" si="43"/>
        <v/>
      </c>
      <c r="Q317" s="27" t="str">
        <f t="shared" si="44"/>
        <v xml:space="preserve"> </v>
      </c>
      <c r="R317" s="27" t="str">
        <f t="shared" si="45"/>
        <v/>
      </c>
      <c r="S317" s="27" t="str">
        <f t="shared" si="46"/>
        <v/>
      </c>
      <c r="T317" s="27" t="str">
        <f t="shared" si="47"/>
        <v/>
      </c>
      <c r="U317" s="27" t="str">
        <f t="shared" si="48"/>
        <v/>
      </c>
    </row>
    <row r="318" spans="1:21" ht="37.5" customHeight="1">
      <c r="A318" s="5">
        <v>291</v>
      </c>
      <c r="B318" s="32"/>
      <c r="C318" s="35"/>
      <c r="D318" s="35"/>
      <c r="E318" s="35"/>
      <c r="F318" s="36"/>
      <c r="G318" s="29"/>
      <c r="H318" s="135" t="str">
        <f t="shared" si="49"/>
        <v/>
      </c>
      <c r="I318" s="135"/>
      <c r="J318" s="135"/>
      <c r="K318" s="136"/>
      <c r="M318" s="26">
        <f t="shared" si="40"/>
        <v>0</v>
      </c>
      <c r="N318" s="26">
        <f t="shared" si="41"/>
        <v>0</v>
      </c>
      <c r="O318" s="26">
        <f t="shared" si="42"/>
        <v>0</v>
      </c>
      <c r="P318" s="27" t="str">
        <f t="shared" si="43"/>
        <v/>
      </c>
      <c r="Q318" s="27" t="str">
        <f t="shared" si="44"/>
        <v xml:space="preserve"> </v>
      </c>
      <c r="R318" s="27" t="str">
        <f t="shared" si="45"/>
        <v/>
      </c>
      <c r="S318" s="27" t="str">
        <f t="shared" si="46"/>
        <v/>
      </c>
      <c r="T318" s="27" t="str">
        <f t="shared" si="47"/>
        <v/>
      </c>
      <c r="U318" s="27" t="str">
        <f t="shared" si="48"/>
        <v/>
      </c>
    </row>
    <row r="319" spans="1:21" ht="37.5" customHeight="1">
      <c r="A319" s="5">
        <v>292</v>
      </c>
      <c r="B319" s="32"/>
      <c r="C319" s="35"/>
      <c r="D319" s="35"/>
      <c r="E319" s="35"/>
      <c r="F319" s="36"/>
      <c r="G319" s="29"/>
      <c r="H319" s="135" t="str">
        <f t="shared" si="49"/>
        <v/>
      </c>
      <c r="I319" s="135"/>
      <c r="J319" s="135"/>
      <c r="K319" s="136"/>
      <c r="M319" s="26">
        <f t="shared" si="40"/>
        <v>0</v>
      </c>
      <c r="N319" s="26">
        <f t="shared" si="41"/>
        <v>0</v>
      </c>
      <c r="O319" s="26">
        <f t="shared" si="42"/>
        <v>0</v>
      </c>
      <c r="P319" s="27" t="str">
        <f t="shared" si="43"/>
        <v/>
      </c>
      <c r="Q319" s="27" t="str">
        <f t="shared" si="44"/>
        <v xml:space="preserve"> </v>
      </c>
      <c r="R319" s="27" t="str">
        <f t="shared" si="45"/>
        <v/>
      </c>
      <c r="S319" s="27" t="str">
        <f t="shared" si="46"/>
        <v/>
      </c>
      <c r="T319" s="27" t="str">
        <f t="shared" si="47"/>
        <v/>
      </c>
      <c r="U319" s="27" t="str">
        <f t="shared" si="48"/>
        <v/>
      </c>
    </row>
    <row r="320" spans="1:21" ht="37.5" customHeight="1">
      <c r="A320" s="5">
        <v>293</v>
      </c>
      <c r="B320" s="32"/>
      <c r="C320" s="35"/>
      <c r="D320" s="35"/>
      <c r="E320" s="35"/>
      <c r="F320" s="36"/>
      <c r="G320" s="29"/>
      <c r="H320" s="135" t="str">
        <f t="shared" si="49"/>
        <v/>
      </c>
      <c r="I320" s="135"/>
      <c r="J320" s="135"/>
      <c r="K320" s="136"/>
      <c r="M320" s="26">
        <f t="shared" si="40"/>
        <v>0</v>
      </c>
      <c r="N320" s="26">
        <f t="shared" si="41"/>
        <v>0</v>
      </c>
      <c r="O320" s="26">
        <f t="shared" si="42"/>
        <v>0</v>
      </c>
      <c r="P320" s="27" t="str">
        <f t="shared" si="43"/>
        <v/>
      </c>
      <c r="Q320" s="27" t="str">
        <f t="shared" si="44"/>
        <v xml:space="preserve"> </v>
      </c>
      <c r="R320" s="27" t="str">
        <f t="shared" si="45"/>
        <v/>
      </c>
      <c r="S320" s="27" t="str">
        <f t="shared" si="46"/>
        <v/>
      </c>
      <c r="T320" s="27" t="str">
        <f t="shared" si="47"/>
        <v/>
      </c>
      <c r="U320" s="27" t="str">
        <f t="shared" si="48"/>
        <v/>
      </c>
    </row>
    <row r="321" spans="1:21" ht="37.5" customHeight="1">
      <c r="A321" s="5">
        <v>294</v>
      </c>
      <c r="B321" s="32"/>
      <c r="C321" s="35"/>
      <c r="D321" s="35"/>
      <c r="E321" s="35"/>
      <c r="F321" s="36"/>
      <c r="G321" s="29"/>
      <c r="H321" s="135" t="str">
        <f t="shared" si="49"/>
        <v/>
      </c>
      <c r="I321" s="135"/>
      <c r="J321" s="135"/>
      <c r="K321" s="136"/>
      <c r="M321" s="26">
        <f t="shared" si="40"/>
        <v>0</v>
      </c>
      <c r="N321" s="26">
        <f t="shared" si="41"/>
        <v>0</v>
      </c>
      <c r="O321" s="26">
        <f t="shared" si="42"/>
        <v>0</v>
      </c>
      <c r="P321" s="27" t="str">
        <f t="shared" si="43"/>
        <v/>
      </c>
      <c r="Q321" s="27" t="str">
        <f t="shared" si="44"/>
        <v xml:space="preserve"> </v>
      </c>
      <c r="R321" s="27" t="str">
        <f t="shared" si="45"/>
        <v/>
      </c>
      <c r="S321" s="27" t="str">
        <f t="shared" si="46"/>
        <v/>
      </c>
      <c r="T321" s="27" t="str">
        <f t="shared" si="47"/>
        <v/>
      </c>
      <c r="U321" s="27" t="str">
        <f t="shared" si="48"/>
        <v/>
      </c>
    </row>
    <row r="322" spans="1:21" ht="37.5" customHeight="1">
      <c r="A322" s="5">
        <v>295</v>
      </c>
      <c r="B322" s="32"/>
      <c r="C322" s="35"/>
      <c r="D322" s="35"/>
      <c r="E322" s="35"/>
      <c r="F322" s="36"/>
      <c r="G322" s="29"/>
      <c r="H322" s="135" t="str">
        <f t="shared" si="49"/>
        <v/>
      </c>
      <c r="I322" s="135"/>
      <c r="J322" s="135"/>
      <c r="K322" s="136"/>
      <c r="M322" s="26">
        <f t="shared" si="40"/>
        <v>0</v>
      </c>
      <c r="N322" s="26">
        <f t="shared" si="41"/>
        <v>0</v>
      </c>
      <c r="O322" s="26">
        <f t="shared" si="42"/>
        <v>0</v>
      </c>
      <c r="P322" s="27" t="str">
        <f t="shared" si="43"/>
        <v/>
      </c>
      <c r="Q322" s="27" t="str">
        <f t="shared" si="44"/>
        <v xml:space="preserve"> </v>
      </c>
      <c r="R322" s="27" t="str">
        <f t="shared" si="45"/>
        <v/>
      </c>
      <c r="S322" s="27" t="str">
        <f t="shared" si="46"/>
        <v/>
      </c>
      <c r="T322" s="27" t="str">
        <f t="shared" si="47"/>
        <v/>
      </c>
      <c r="U322" s="27" t="str">
        <f t="shared" si="48"/>
        <v/>
      </c>
    </row>
    <row r="323" spans="1:21" ht="37.5" customHeight="1">
      <c r="A323" s="5">
        <v>296</v>
      </c>
      <c r="B323" s="32"/>
      <c r="C323" s="35"/>
      <c r="D323" s="35"/>
      <c r="E323" s="35"/>
      <c r="F323" s="36"/>
      <c r="G323" s="29"/>
      <c r="H323" s="135" t="str">
        <f t="shared" si="49"/>
        <v/>
      </c>
      <c r="I323" s="135"/>
      <c r="J323" s="135"/>
      <c r="K323" s="136"/>
      <c r="M323" s="26">
        <f t="shared" si="40"/>
        <v>0</v>
      </c>
      <c r="N323" s="26">
        <f t="shared" si="41"/>
        <v>0</v>
      </c>
      <c r="O323" s="26">
        <f t="shared" si="42"/>
        <v>0</v>
      </c>
      <c r="P323" s="27" t="str">
        <f t="shared" si="43"/>
        <v/>
      </c>
      <c r="Q323" s="27" t="str">
        <f t="shared" si="44"/>
        <v xml:space="preserve"> </v>
      </c>
      <c r="R323" s="27" t="str">
        <f t="shared" si="45"/>
        <v/>
      </c>
      <c r="S323" s="27" t="str">
        <f t="shared" si="46"/>
        <v/>
      </c>
      <c r="T323" s="27" t="str">
        <f t="shared" si="47"/>
        <v/>
      </c>
      <c r="U323" s="27" t="str">
        <f t="shared" si="48"/>
        <v/>
      </c>
    </row>
    <row r="324" spans="1:21" ht="37.5" customHeight="1">
      <c r="A324" s="5">
        <v>297</v>
      </c>
      <c r="B324" s="32"/>
      <c r="C324" s="35"/>
      <c r="D324" s="35"/>
      <c r="E324" s="35"/>
      <c r="F324" s="36"/>
      <c r="G324" s="29"/>
      <c r="H324" s="135" t="str">
        <f t="shared" si="49"/>
        <v/>
      </c>
      <c r="I324" s="135"/>
      <c r="J324" s="135"/>
      <c r="K324" s="136"/>
      <c r="M324" s="26">
        <f t="shared" si="40"/>
        <v>0</v>
      </c>
      <c r="N324" s="26">
        <f t="shared" si="41"/>
        <v>0</v>
      </c>
      <c r="O324" s="26">
        <f t="shared" si="42"/>
        <v>0</v>
      </c>
      <c r="P324" s="27" t="str">
        <f t="shared" si="43"/>
        <v/>
      </c>
      <c r="Q324" s="27" t="str">
        <f t="shared" si="44"/>
        <v xml:space="preserve"> </v>
      </c>
      <c r="R324" s="27" t="str">
        <f t="shared" si="45"/>
        <v/>
      </c>
      <c r="S324" s="27" t="str">
        <f t="shared" si="46"/>
        <v/>
      </c>
      <c r="T324" s="27" t="str">
        <f t="shared" si="47"/>
        <v/>
      </c>
      <c r="U324" s="27" t="str">
        <f t="shared" si="48"/>
        <v/>
      </c>
    </row>
    <row r="325" spans="1:21" ht="37.5" customHeight="1">
      <c r="A325" s="5">
        <v>298</v>
      </c>
      <c r="B325" s="32"/>
      <c r="C325" s="35"/>
      <c r="D325" s="35"/>
      <c r="E325" s="35"/>
      <c r="F325" s="36"/>
      <c r="G325" s="29"/>
      <c r="H325" s="135" t="str">
        <f t="shared" si="49"/>
        <v/>
      </c>
      <c r="I325" s="135"/>
      <c r="J325" s="135"/>
      <c r="K325" s="136"/>
      <c r="M325" s="26">
        <f t="shared" si="40"/>
        <v>0</v>
      </c>
      <c r="N325" s="26">
        <f t="shared" si="41"/>
        <v>0</v>
      </c>
      <c r="O325" s="26">
        <f t="shared" si="42"/>
        <v>0</v>
      </c>
      <c r="P325" s="27" t="str">
        <f t="shared" si="43"/>
        <v/>
      </c>
      <c r="Q325" s="27" t="str">
        <f t="shared" si="44"/>
        <v xml:space="preserve"> </v>
      </c>
      <c r="R325" s="27" t="str">
        <f t="shared" si="45"/>
        <v/>
      </c>
      <c r="S325" s="27" t="str">
        <f t="shared" si="46"/>
        <v/>
      </c>
      <c r="T325" s="27" t="str">
        <f t="shared" si="47"/>
        <v/>
      </c>
      <c r="U325" s="27" t="str">
        <f t="shared" si="48"/>
        <v/>
      </c>
    </row>
    <row r="326" spans="1:21" ht="37.5" customHeight="1">
      <c r="A326" s="5">
        <v>299</v>
      </c>
      <c r="B326" s="32"/>
      <c r="C326" s="35"/>
      <c r="D326" s="35"/>
      <c r="E326" s="35"/>
      <c r="F326" s="36"/>
      <c r="G326" s="29"/>
      <c r="H326" s="135" t="str">
        <f t="shared" si="49"/>
        <v/>
      </c>
      <c r="I326" s="135"/>
      <c r="J326" s="135"/>
      <c r="K326" s="136"/>
      <c r="M326" s="26">
        <f t="shared" si="40"/>
        <v>0</v>
      </c>
      <c r="N326" s="26">
        <f t="shared" si="41"/>
        <v>0</v>
      </c>
      <c r="O326" s="26">
        <f t="shared" si="42"/>
        <v>0</v>
      </c>
      <c r="P326" s="27" t="str">
        <f t="shared" si="43"/>
        <v/>
      </c>
      <c r="Q326" s="27" t="str">
        <f t="shared" si="44"/>
        <v xml:space="preserve"> </v>
      </c>
      <c r="R326" s="27" t="str">
        <f t="shared" si="45"/>
        <v/>
      </c>
      <c r="S326" s="27" t="str">
        <f t="shared" si="46"/>
        <v/>
      </c>
      <c r="T326" s="27" t="str">
        <f t="shared" si="47"/>
        <v/>
      </c>
      <c r="U326" s="27" t="str">
        <f t="shared" si="48"/>
        <v/>
      </c>
    </row>
    <row r="327" spans="1:21" ht="37.5" customHeight="1">
      <c r="A327" s="5">
        <v>300</v>
      </c>
      <c r="B327" s="32"/>
      <c r="C327" s="35"/>
      <c r="D327" s="35"/>
      <c r="E327" s="35"/>
      <c r="F327" s="36"/>
      <c r="G327" s="29"/>
      <c r="H327" s="135" t="str">
        <f t="shared" si="49"/>
        <v/>
      </c>
      <c r="I327" s="135"/>
      <c r="J327" s="135"/>
      <c r="K327" s="136"/>
      <c r="M327" s="26">
        <f t="shared" si="40"/>
        <v>0</v>
      </c>
      <c r="N327" s="26">
        <f t="shared" si="41"/>
        <v>0</v>
      </c>
      <c r="O327" s="26">
        <f t="shared" si="42"/>
        <v>0</v>
      </c>
      <c r="P327" s="27" t="str">
        <f t="shared" si="43"/>
        <v/>
      </c>
      <c r="Q327" s="27" t="str">
        <f t="shared" si="44"/>
        <v xml:space="preserve"> </v>
      </c>
      <c r="R327" s="27" t="str">
        <f t="shared" si="45"/>
        <v/>
      </c>
      <c r="S327" s="27" t="str">
        <f t="shared" si="46"/>
        <v/>
      </c>
      <c r="T327" s="27" t="str">
        <f t="shared" si="47"/>
        <v/>
      </c>
      <c r="U327" s="27" t="str">
        <f t="shared" si="48"/>
        <v/>
      </c>
    </row>
    <row r="328" spans="1:21" ht="37.5" customHeight="1">
      <c r="A328" s="5">
        <v>301</v>
      </c>
      <c r="B328" s="32"/>
      <c r="C328" s="35"/>
      <c r="D328" s="35"/>
      <c r="E328" s="35"/>
      <c r="F328" s="36"/>
      <c r="G328" s="29"/>
      <c r="H328" s="135" t="str">
        <f t="shared" si="49"/>
        <v/>
      </c>
      <c r="I328" s="135"/>
      <c r="J328" s="135"/>
      <c r="K328" s="136"/>
      <c r="M328" s="26">
        <f t="shared" si="40"/>
        <v>0</v>
      </c>
      <c r="N328" s="26">
        <f t="shared" si="41"/>
        <v>0</v>
      </c>
      <c r="O328" s="26">
        <f t="shared" si="42"/>
        <v>0</v>
      </c>
      <c r="P328" s="27" t="str">
        <f t="shared" si="43"/>
        <v/>
      </c>
      <c r="Q328" s="27" t="str">
        <f t="shared" si="44"/>
        <v xml:space="preserve"> </v>
      </c>
      <c r="R328" s="27" t="str">
        <f t="shared" si="45"/>
        <v/>
      </c>
      <c r="S328" s="27" t="str">
        <f t="shared" si="46"/>
        <v/>
      </c>
      <c r="T328" s="27" t="str">
        <f t="shared" si="47"/>
        <v/>
      </c>
      <c r="U328" s="27" t="str">
        <f t="shared" si="48"/>
        <v/>
      </c>
    </row>
    <row r="329" spans="1:21" ht="37.5" customHeight="1">
      <c r="A329" s="5">
        <v>302</v>
      </c>
      <c r="B329" s="32"/>
      <c r="C329" s="35"/>
      <c r="D329" s="35"/>
      <c r="E329" s="35"/>
      <c r="F329" s="36"/>
      <c r="G329" s="29"/>
      <c r="H329" s="135" t="str">
        <f t="shared" si="49"/>
        <v/>
      </c>
      <c r="I329" s="135"/>
      <c r="J329" s="135"/>
      <c r="K329" s="136"/>
      <c r="M329" s="26">
        <f t="shared" si="40"/>
        <v>0</v>
      </c>
      <c r="N329" s="26">
        <f t="shared" si="41"/>
        <v>0</v>
      </c>
      <c r="O329" s="26">
        <f t="shared" si="42"/>
        <v>0</v>
      </c>
      <c r="P329" s="27" t="str">
        <f t="shared" si="43"/>
        <v/>
      </c>
      <c r="Q329" s="27" t="str">
        <f t="shared" si="44"/>
        <v xml:space="preserve"> </v>
      </c>
      <c r="R329" s="27" t="str">
        <f t="shared" si="45"/>
        <v/>
      </c>
      <c r="S329" s="27" t="str">
        <f t="shared" si="46"/>
        <v/>
      </c>
      <c r="T329" s="27" t="str">
        <f t="shared" si="47"/>
        <v/>
      </c>
      <c r="U329" s="27" t="str">
        <f t="shared" si="48"/>
        <v/>
      </c>
    </row>
    <row r="330" spans="1:21" ht="37.5" customHeight="1">
      <c r="A330" s="5">
        <v>303</v>
      </c>
      <c r="B330" s="32"/>
      <c r="C330" s="35"/>
      <c r="D330" s="35"/>
      <c r="E330" s="35"/>
      <c r="F330" s="36"/>
      <c r="G330" s="29"/>
      <c r="H330" s="135" t="str">
        <f t="shared" si="49"/>
        <v/>
      </c>
      <c r="I330" s="135"/>
      <c r="J330" s="135"/>
      <c r="K330" s="136"/>
      <c r="M330" s="26">
        <f t="shared" si="40"/>
        <v>0</v>
      </c>
      <c r="N330" s="26">
        <f t="shared" si="41"/>
        <v>0</v>
      </c>
      <c r="O330" s="26">
        <f t="shared" si="42"/>
        <v>0</v>
      </c>
      <c r="P330" s="27" t="str">
        <f t="shared" si="43"/>
        <v/>
      </c>
      <c r="Q330" s="27" t="str">
        <f t="shared" si="44"/>
        <v xml:space="preserve"> </v>
      </c>
      <c r="R330" s="27" t="str">
        <f t="shared" si="45"/>
        <v/>
      </c>
      <c r="S330" s="27" t="str">
        <f t="shared" si="46"/>
        <v/>
      </c>
      <c r="T330" s="27" t="str">
        <f t="shared" si="47"/>
        <v/>
      </c>
      <c r="U330" s="27" t="str">
        <f t="shared" si="48"/>
        <v/>
      </c>
    </row>
    <row r="331" spans="1:21" ht="37.5" customHeight="1">
      <c r="A331" s="5">
        <v>304</v>
      </c>
      <c r="B331" s="32"/>
      <c r="C331" s="35"/>
      <c r="D331" s="35"/>
      <c r="E331" s="35"/>
      <c r="F331" s="36"/>
      <c r="G331" s="29"/>
      <c r="H331" s="135" t="str">
        <f t="shared" si="49"/>
        <v/>
      </c>
      <c r="I331" s="135"/>
      <c r="J331" s="135"/>
      <c r="K331" s="136"/>
      <c r="M331" s="26">
        <f t="shared" si="40"/>
        <v>0</v>
      </c>
      <c r="N331" s="26">
        <f t="shared" si="41"/>
        <v>0</v>
      </c>
      <c r="O331" s="26">
        <f t="shared" si="42"/>
        <v>0</v>
      </c>
      <c r="P331" s="27" t="str">
        <f t="shared" si="43"/>
        <v/>
      </c>
      <c r="Q331" s="27" t="str">
        <f t="shared" si="44"/>
        <v xml:space="preserve"> </v>
      </c>
      <c r="R331" s="27" t="str">
        <f t="shared" si="45"/>
        <v/>
      </c>
      <c r="S331" s="27" t="str">
        <f t="shared" si="46"/>
        <v/>
      </c>
      <c r="T331" s="27" t="str">
        <f t="shared" si="47"/>
        <v/>
      </c>
      <c r="U331" s="27" t="str">
        <f t="shared" si="48"/>
        <v/>
      </c>
    </row>
    <row r="332" spans="1:21" ht="37.5" customHeight="1">
      <c r="A332" s="5">
        <v>305</v>
      </c>
      <c r="B332" s="32"/>
      <c r="C332" s="35"/>
      <c r="D332" s="35"/>
      <c r="E332" s="35"/>
      <c r="F332" s="36"/>
      <c r="G332" s="29"/>
      <c r="H332" s="135" t="str">
        <f t="shared" si="49"/>
        <v/>
      </c>
      <c r="I332" s="135"/>
      <c r="J332" s="135"/>
      <c r="K332" s="136"/>
      <c r="M332" s="26">
        <f t="shared" si="40"/>
        <v>0</v>
      </c>
      <c r="N332" s="26">
        <f t="shared" si="41"/>
        <v>0</v>
      </c>
      <c r="O332" s="26">
        <f t="shared" si="42"/>
        <v>0</v>
      </c>
      <c r="P332" s="27" t="str">
        <f t="shared" si="43"/>
        <v/>
      </c>
      <c r="Q332" s="27" t="str">
        <f t="shared" si="44"/>
        <v xml:space="preserve"> </v>
      </c>
      <c r="R332" s="27" t="str">
        <f t="shared" si="45"/>
        <v/>
      </c>
      <c r="S332" s="27" t="str">
        <f t="shared" si="46"/>
        <v/>
      </c>
      <c r="T332" s="27" t="str">
        <f t="shared" si="47"/>
        <v/>
      </c>
      <c r="U332" s="27" t="str">
        <f t="shared" si="48"/>
        <v/>
      </c>
    </row>
    <row r="333" spans="1:21" ht="37.5" customHeight="1">
      <c r="A333" s="5">
        <v>306</v>
      </c>
      <c r="B333" s="32"/>
      <c r="C333" s="35"/>
      <c r="D333" s="35"/>
      <c r="E333" s="35"/>
      <c r="F333" s="36"/>
      <c r="G333" s="29"/>
      <c r="H333" s="135" t="str">
        <f t="shared" si="49"/>
        <v/>
      </c>
      <c r="I333" s="135"/>
      <c r="J333" s="135"/>
      <c r="K333" s="136"/>
      <c r="M333" s="26">
        <f t="shared" si="40"/>
        <v>0</v>
      </c>
      <c r="N333" s="26">
        <f t="shared" si="41"/>
        <v>0</v>
      </c>
      <c r="O333" s="26">
        <f t="shared" si="42"/>
        <v>0</v>
      </c>
      <c r="P333" s="27" t="str">
        <f t="shared" si="43"/>
        <v/>
      </c>
      <c r="Q333" s="27" t="str">
        <f t="shared" si="44"/>
        <v xml:space="preserve"> </v>
      </c>
      <c r="R333" s="27" t="str">
        <f t="shared" si="45"/>
        <v/>
      </c>
      <c r="S333" s="27" t="str">
        <f t="shared" si="46"/>
        <v/>
      </c>
      <c r="T333" s="27" t="str">
        <f t="shared" si="47"/>
        <v/>
      </c>
      <c r="U333" s="27" t="str">
        <f t="shared" si="48"/>
        <v/>
      </c>
    </row>
    <row r="334" spans="1:21" ht="37.5" customHeight="1">
      <c r="A334" s="5">
        <v>307</v>
      </c>
      <c r="B334" s="32"/>
      <c r="C334" s="35"/>
      <c r="D334" s="35"/>
      <c r="E334" s="35"/>
      <c r="F334" s="36"/>
      <c r="G334" s="29"/>
      <c r="H334" s="135" t="str">
        <f t="shared" si="49"/>
        <v/>
      </c>
      <c r="I334" s="135"/>
      <c r="J334" s="135"/>
      <c r="K334" s="136"/>
      <c r="M334" s="26">
        <f t="shared" si="40"/>
        <v>0</v>
      </c>
      <c r="N334" s="26">
        <f t="shared" si="41"/>
        <v>0</v>
      </c>
      <c r="O334" s="26">
        <f t="shared" si="42"/>
        <v>0</v>
      </c>
      <c r="P334" s="27" t="str">
        <f t="shared" si="43"/>
        <v/>
      </c>
      <c r="Q334" s="27" t="str">
        <f t="shared" si="44"/>
        <v xml:space="preserve"> </v>
      </c>
      <c r="R334" s="27" t="str">
        <f t="shared" si="45"/>
        <v/>
      </c>
      <c r="S334" s="27" t="str">
        <f t="shared" si="46"/>
        <v/>
      </c>
      <c r="T334" s="27" t="str">
        <f t="shared" si="47"/>
        <v/>
      </c>
      <c r="U334" s="27" t="str">
        <f t="shared" si="48"/>
        <v/>
      </c>
    </row>
    <row r="335" spans="1:21" ht="37.5" customHeight="1">
      <c r="A335" s="5">
        <v>308</v>
      </c>
      <c r="B335" s="32"/>
      <c r="C335" s="35"/>
      <c r="D335" s="35"/>
      <c r="E335" s="35"/>
      <c r="F335" s="36"/>
      <c r="G335" s="29"/>
      <c r="H335" s="135" t="str">
        <f t="shared" si="49"/>
        <v/>
      </c>
      <c r="I335" s="135"/>
      <c r="J335" s="135"/>
      <c r="K335" s="136"/>
      <c r="M335" s="26">
        <f t="shared" si="40"/>
        <v>0</v>
      </c>
      <c r="N335" s="26">
        <f t="shared" si="41"/>
        <v>0</v>
      </c>
      <c r="O335" s="26">
        <f t="shared" si="42"/>
        <v>0</v>
      </c>
      <c r="P335" s="27" t="str">
        <f t="shared" si="43"/>
        <v/>
      </c>
      <c r="Q335" s="27" t="str">
        <f t="shared" si="44"/>
        <v xml:space="preserve"> </v>
      </c>
      <c r="R335" s="27" t="str">
        <f t="shared" si="45"/>
        <v/>
      </c>
      <c r="S335" s="27" t="str">
        <f t="shared" si="46"/>
        <v/>
      </c>
      <c r="T335" s="27" t="str">
        <f t="shared" si="47"/>
        <v/>
      </c>
      <c r="U335" s="27" t="str">
        <f t="shared" si="48"/>
        <v/>
      </c>
    </row>
    <row r="336" spans="1:21" ht="37.5" customHeight="1">
      <c r="A336" s="5">
        <v>309</v>
      </c>
      <c r="B336" s="32"/>
      <c r="C336" s="35"/>
      <c r="D336" s="35"/>
      <c r="E336" s="35"/>
      <c r="F336" s="36"/>
      <c r="G336" s="29"/>
      <c r="H336" s="135" t="str">
        <f t="shared" si="49"/>
        <v/>
      </c>
      <c r="I336" s="135"/>
      <c r="J336" s="135"/>
      <c r="K336" s="136"/>
      <c r="M336" s="26">
        <f t="shared" si="40"/>
        <v>0</v>
      </c>
      <c r="N336" s="26">
        <f t="shared" si="41"/>
        <v>0</v>
      </c>
      <c r="O336" s="26">
        <f t="shared" si="42"/>
        <v>0</v>
      </c>
      <c r="P336" s="27" t="str">
        <f t="shared" si="43"/>
        <v/>
      </c>
      <c r="Q336" s="27" t="str">
        <f t="shared" si="44"/>
        <v xml:space="preserve"> </v>
      </c>
      <c r="R336" s="27" t="str">
        <f t="shared" si="45"/>
        <v/>
      </c>
      <c r="S336" s="27" t="str">
        <f t="shared" si="46"/>
        <v/>
      </c>
      <c r="T336" s="27" t="str">
        <f t="shared" si="47"/>
        <v/>
      </c>
      <c r="U336" s="27" t="str">
        <f t="shared" si="48"/>
        <v/>
      </c>
    </row>
    <row r="337" spans="1:21" ht="37.5" customHeight="1">
      <c r="A337" s="5">
        <v>310</v>
      </c>
      <c r="B337" s="32"/>
      <c r="C337" s="35"/>
      <c r="D337" s="35"/>
      <c r="E337" s="35"/>
      <c r="F337" s="36"/>
      <c r="G337" s="29"/>
      <c r="H337" s="135" t="str">
        <f t="shared" si="49"/>
        <v/>
      </c>
      <c r="I337" s="135"/>
      <c r="J337" s="135"/>
      <c r="K337" s="136"/>
      <c r="M337" s="26">
        <f t="shared" si="40"/>
        <v>0</v>
      </c>
      <c r="N337" s="26">
        <f t="shared" si="41"/>
        <v>0</v>
      </c>
      <c r="O337" s="26">
        <f t="shared" si="42"/>
        <v>0</v>
      </c>
      <c r="P337" s="27" t="str">
        <f t="shared" si="43"/>
        <v/>
      </c>
      <c r="Q337" s="27" t="str">
        <f t="shared" si="44"/>
        <v xml:space="preserve"> </v>
      </c>
      <c r="R337" s="27" t="str">
        <f t="shared" si="45"/>
        <v/>
      </c>
      <c r="S337" s="27" t="str">
        <f t="shared" si="46"/>
        <v/>
      </c>
      <c r="T337" s="27" t="str">
        <f t="shared" si="47"/>
        <v/>
      </c>
      <c r="U337" s="27" t="str">
        <f t="shared" si="48"/>
        <v/>
      </c>
    </row>
    <row r="338" spans="1:21" ht="37.5" customHeight="1">
      <c r="A338" s="5">
        <v>311</v>
      </c>
      <c r="B338" s="32"/>
      <c r="C338" s="35"/>
      <c r="D338" s="35"/>
      <c r="E338" s="35"/>
      <c r="F338" s="36"/>
      <c r="G338" s="29"/>
      <c r="H338" s="135" t="str">
        <f t="shared" si="49"/>
        <v/>
      </c>
      <c r="I338" s="135"/>
      <c r="J338" s="135"/>
      <c r="K338" s="136"/>
      <c r="M338" s="26">
        <f t="shared" si="40"/>
        <v>0</v>
      </c>
      <c r="N338" s="26">
        <f t="shared" si="41"/>
        <v>0</v>
      </c>
      <c r="O338" s="26">
        <f t="shared" si="42"/>
        <v>0</v>
      </c>
      <c r="P338" s="27" t="str">
        <f t="shared" si="43"/>
        <v/>
      </c>
      <c r="Q338" s="27" t="str">
        <f t="shared" si="44"/>
        <v xml:space="preserve"> </v>
      </c>
      <c r="R338" s="27" t="str">
        <f t="shared" si="45"/>
        <v/>
      </c>
      <c r="S338" s="27" t="str">
        <f t="shared" si="46"/>
        <v/>
      </c>
      <c r="T338" s="27" t="str">
        <f t="shared" si="47"/>
        <v/>
      </c>
      <c r="U338" s="27" t="str">
        <f t="shared" si="48"/>
        <v/>
      </c>
    </row>
    <row r="339" spans="1:21" ht="37.5" customHeight="1">
      <c r="A339" s="5">
        <v>312</v>
      </c>
      <c r="B339" s="32"/>
      <c r="C339" s="35"/>
      <c r="D339" s="35"/>
      <c r="E339" s="35"/>
      <c r="F339" s="36"/>
      <c r="G339" s="29"/>
      <c r="H339" s="135" t="str">
        <f t="shared" si="49"/>
        <v/>
      </c>
      <c r="I339" s="135"/>
      <c r="J339" s="135"/>
      <c r="K339" s="136"/>
      <c r="M339" s="26">
        <f t="shared" si="40"/>
        <v>0</v>
      </c>
      <c r="N339" s="26">
        <f t="shared" si="41"/>
        <v>0</v>
      </c>
      <c r="O339" s="26">
        <f t="shared" si="42"/>
        <v>0</v>
      </c>
      <c r="P339" s="27" t="str">
        <f t="shared" si="43"/>
        <v/>
      </c>
      <c r="Q339" s="27" t="str">
        <f t="shared" si="44"/>
        <v xml:space="preserve"> </v>
      </c>
      <c r="R339" s="27" t="str">
        <f t="shared" si="45"/>
        <v/>
      </c>
      <c r="S339" s="27" t="str">
        <f t="shared" si="46"/>
        <v/>
      </c>
      <c r="T339" s="27" t="str">
        <f t="shared" si="47"/>
        <v/>
      </c>
      <c r="U339" s="27" t="str">
        <f t="shared" si="48"/>
        <v/>
      </c>
    </row>
    <row r="340" spans="1:21" ht="37.5" customHeight="1">
      <c r="A340" s="5">
        <v>313</v>
      </c>
      <c r="B340" s="32"/>
      <c r="C340" s="35"/>
      <c r="D340" s="35"/>
      <c r="E340" s="35"/>
      <c r="F340" s="36"/>
      <c r="G340" s="29"/>
      <c r="H340" s="135" t="str">
        <f t="shared" si="49"/>
        <v/>
      </c>
      <c r="I340" s="135"/>
      <c r="J340" s="135"/>
      <c r="K340" s="136"/>
      <c r="M340" s="26">
        <f t="shared" si="40"/>
        <v>0</v>
      </c>
      <c r="N340" s="26">
        <f t="shared" si="41"/>
        <v>0</v>
      </c>
      <c r="O340" s="26">
        <f t="shared" si="42"/>
        <v>0</v>
      </c>
      <c r="P340" s="27" t="str">
        <f t="shared" si="43"/>
        <v/>
      </c>
      <c r="Q340" s="27" t="str">
        <f t="shared" si="44"/>
        <v xml:space="preserve"> </v>
      </c>
      <c r="R340" s="27" t="str">
        <f t="shared" si="45"/>
        <v/>
      </c>
      <c r="S340" s="27" t="str">
        <f t="shared" si="46"/>
        <v/>
      </c>
      <c r="T340" s="27" t="str">
        <f t="shared" si="47"/>
        <v/>
      </c>
      <c r="U340" s="27" t="str">
        <f t="shared" si="48"/>
        <v/>
      </c>
    </row>
    <row r="341" spans="1:21" ht="37.5" customHeight="1">
      <c r="A341" s="5">
        <v>314</v>
      </c>
      <c r="B341" s="32"/>
      <c r="C341" s="35"/>
      <c r="D341" s="35"/>
      <c r="E341" s="35"/>
      <c r="F341" s="36"/>
      <c r="G341" s="29"/>
      <c r="H341" s="135" t="str">
        <f t="shared" si="49"/>
        <v/>
      </c>
      <c r="I341" s="135"/>
      <c r="J341" s="135"/>
      <c r="K341" s="136"/>
      <c r="M341" s="26">
        <f t="shared" si="40"/>
        <v>0</v>
      </c>
      <c r="N341" s="26">
        <f t="shared" si="41"/>
        <v>0</v>
      </c>
      <c r="O341" s="26">
        <f t="shared" si="42"/>
        <v>0</v>
      </c>
      <c r="P341" s="27" t="str">
        <f t="shared" si="43"/>
        <v/>
      </c>
      <c r="Q341" s="27" t="str">
        <f t="shared" si="44"/>
        <v xml:space="preserve"> </v>
      </c>
      <c r="R341" s="27" t="str">
        <f t="shared" si="45"/>
        <v/>
      </c>
      <c r="S341" s="27" t="str">
        <f t="shared" si="46"/>
        <v/>
      </c>
      <c r="T341" s="27" t="str">
        <f t="shared" si="47"/>
        <v/>
      </c>
      <c r="U341" s="27" t="str">
        <f t="shared" si="48"/>
        <v/>
      </c>
    </row>
    <row r="342" spans="1:21" ht="37.5" customHeight="1">
      <c r="A342" s="5">
        <v>315</v>
      </c>
      <c r="B342" s="32"/>
      <c r="C342" s="35"/>
      <c r="D342" s="35"/>
      <c r="E342" s="35"/>
      <c r="F342" s="36"/>
      <c r="G342" s="29"/>
      <c r="H342" s="135" t="str">
        <f t="shared" si="49"/>
        <v/>
      </c>
      <c r="I342" s="135"/>
      <c r="J342" s="135"/>
      <c r="K342" s="136"/>
      <c r="M342" s="26">
        <f t="shared" si="40"/>
        <v>0</v>
      </c>
      <c r="N342" s="26">
        <f t="shared" si="41"/>
        <v>0</v>
      </c>
      <c r="O342" s="26">
        <f t="shared" si="42"/>
        <v>0</v>
      </c>
      <c r="P342" s="27" t="str">
        <f t="shared" si="43"/>
        <v/>
      </c>
      <c r="Q342" s="27" t="str">
        <f t="shared" si="44"/>
        <v xml:space="preserve"> </v>
      </c>
      <c r="R342" s="27" t="str">
        <f t="shared" si="45"/>
        <v/>
      </c>
      <c r="S342" s="27" t="str">
        <f t="shared" si="46"/>
        <v/>
      </c>
      <c r="T342" s="27" t="str">
        <f t="shared" si="47"/>
        <v/>
      </c>
      <c r="U342" s="27" t="str">
        <f t="shared" si="48"/>
        <v/>
      </c>
    </row>
    <row r="343" spans="1:21" ht="37.5" customHeight="1">
      <c r="A343" s="5">
        <v>316</v>
      </c>
      <c r="B343" s="32"/>
      <c r="C343" s="35"/>
      <c r="D343" s="35"/>
      <c r="E343" s="35"/>
      <c r="F343" s="36"/>
      <c r="G343" s="29"/>
      <c r="H343" s="135" t="str">
        <f t="shared" si="49"/>
        <v/>
      </c>
      <c r="I343" s="135"/>
      <c r="J343" s="135"/>
      <c r="K343" s="136"/>
      <c r="M343" s="26">
        <f t="shared" si="40"/>
        <v>0</v>
      </c>
      <c r="N343" s="26">
        <f t="shared" si="41"/>
        <v>0</v>
      </c>
      <c r="O343" s="26">
        <f t="shared" si="42"/>
        <v>0</v>
      </c>
      <c r="P343" s="27" t="str">
        <f t="shared" si="43"/>
        <v/>
      </c>
      <c r="Q343" s="27" t="str">
        <f t="shared" si="44"/>
        <v xml:space="preserve"> </v>
      </c>
      <c r="R343" s="27" t="str">
        <f t="shared" si="45"/>
        <v/>
      </c>
      <c r="S343" s="27" t="str">
        <f t="shared" si="46"/>
        <v/>
      </c>
      <c r="T343" s="27" t="str">
        <f t="shared" si="47"/>
        <v/>
      </c>
      <c r="U343" s="27" t="str">
        <f t="shared" si="48"/>
        <v/>
      </c>
    </row>
    <row r="344" spans="1:21" ht="37.5" customHeight="1">
      <c r="A344" s="5">
        <v>317</v>
      </c>
      <c r="B344" s="32"/>
      <c r="C344" s="35"/>
      <c r="D344" s="35"/>
      <c r="E344" s="35"/>
      <c r="F344" s="36"/>
      <c r="G344" s="29"/>
      <c r="H344" s="135" t="str">
        <f t="shared" si="49"/>
        <v/>
      </c>
      <c r="I344" s="135"/>
      <c r="J344" s="135"/>
      <c r="K344" s="136"/>
      <c r="M344" s="26">
        <f t="shared" si="40"/>
        <v>0</v>
      </c>
      <c r="N344" s="26">
        <f t="shared" si="41"/>
        <v>0</v>
      </c>
      <c r="O344" s="26">
        <f t="shared" si="42"/>
        <v>0</v>
      </c>
      <c r="P344" s="27" t="str">
        <f t="shared" si="43"/>
        <v/>
      </c>
      <c r="Q344" s="27" t="str">
        <f t="shared" si="44"/>
        <v xml:space="preserve"> </v>
      </c>
      <c r="R344" s="27" t="str">
        <f t="shared" si="45"/>
        <v/>
      </c>
      <c r="S344" s="27" t="str">
        <f t="shared" si="46"/>
        <v/>
      </c>
      <c r="T344" s="27" t="str">
        <f t="shared" si="47"/>
        <v/>
      </c>
      <c r="U344" s="27" t="str">
        <f t="shared" si="48"/>
        <v/>
      </c>
    </row>
    <row r="345" spans="1:21" ht="37.5" customHeight="1">
      <c r="A345" s="5">
        <v>318</v>
      </c>
      <c r="B345" s="32"/>
      <c r="C345" s="35"/>
      <c r="D345" s="35"/>
      <c r="E345" s="35"/>
      <c r="F345" s="36"/>
      <c r="G345" s="29"/>
      <c r="H345" s="135" t="str">
        <f t="shared" si="49"/>
        <v/>
      </c>
      <c r="I345" s="135"/>
      <c r="J345" s="135"/>
      <c r="K345" s="136"/>
      <c r="M345" s="26">
        <f t="shared" si="40"/>
        <v>0</v>
      </c>
      <c r="N345" s="26">
        <f t="shared" si="41"/>
        <v>0</v>
      </c>
      <c r="O345" s="26">
        <f t="shared" si="42"/>
        <v>0</v>
      </c>
      <c r="P345" s="27" t="str">
        <f t="shared" si="43"/>
        <v/>
      </c>
      <c r="Q345" s="27" t="str">
        <f t="shared" si="44"/>
        <v xml:space="preserve"> </v>
      </c>
      <c r="R345" s="27" t="str">
        <f t="shared" si="45"/>
        <v/>
      </c>
      <c r="S345" s="27" t="str">
        <f t="shared" si="46"/>
        <v/>
      </c>
      <c r="T345" s="27" t="str">
        <f t="shared" si="47"/>
        <v/>
      </c>
      <c r="U345" s="27" t="str">
        <f t="shared" si="48"/>
        <v/>
      </c>
    </row>
    <row r="346" spans="1:21" ht="37.5" customHeight="1">
      <c r="A346" s="5">
        <v>319</v>
      </c>
      <c r="B346" s="32"/>
      <c r="C346" s="35"/>
      <c r="D346" s="35"/>
      <c r="E346" s="35"/>
      <c r="F346" s="36"/>
      <c r="G346" s="29"/>
      <c r="H346" s="135" t="str">
        <f t="shared" si="49"/>
        <v/>
      </c>
      <c r="I346" s="135"/>
      <c r="J346" s="135"/>
      <c r="K346" s="136"/>
      <c r="M346" s="26">
        <f t="shared" si="40"/>
        <v>0</v>
      </c>
      <c r="N346" s="26">
        <f t="shared" si="41"/>
        <v>0</v>
      </c>
      <c r="O346" s="26">
        <f t="shared" si="42"/>
        <v>0</v>
      </c>
      <c r="P346" s="27" t="str">
        <f t="shared" si="43"/>
        <v/>
      </c>
      <c r="Q346" s="27" t="str">
        <f t="shared" si="44"/>
        <v xml:space="preserve"> </v>
      </c>
      <c r="R346" s="27" t="str">
        <f t="shared" si="45"/>
        <v/>
      </c>
      <c r="S346" s="27" t="str">
        <f t="shared" si="46"/>
        <v/>
      </c>
      <c r="T346" s="27" t="str">
        <f t="shared" si="47"/>
        <v/>
      </c>
      <c r="U346" s="27" t="str">
        <f t="shared" si="48"/>
        <v/>
      </c>
    </row>
    <row r="347" spans="1:21" ht="37.5" customHeight="1">
      <c r="A347" s="5">
        <v>320</v>
      </c>
      <c r="B347" s="32"/>
      <c r="C347" s="35"/>
      <c r="D347" s="35"/>
      <c r="E347" s="35"/>
      <c r="F347" s="36"/>
      <c r="G347" s="29"/>
      <c r="H347" s="135" t="str">
        <f t="shared" si="49"/>
        <v/>
      </c>
      <c r="I347" s="135"/>
      <c r="J347" s="135"/>
      <c r="K347" s="136"/>
      <c r="M347" s="26">
        <f t="shared" si="40"/>
        <v>0</v>
      </c>
      <c r="N347" s="26">
        <f t="shared" si="41"/>
        <v>0</v>
      </c>
      <c r="O347" s="26">
        <f t="shared" si="42"/>
        <v>0</v>
      </c>
      <c r="P347" s="27" t="str">
        <f t="shared" si="43"/>
        <v/>
      </c>
      <c r="Q347" s="27" t="str">
        <f t="shared" si="44"/>
        <v xml:space="preserve"> </v>
      </c>
      <c r="R347" s="27" t="str">
        <f t="shared" si="45"/>
        <v/>
      </c>
      <c r="S347" s="27" t="str">
        <f t="shared" si="46"/>
        <v/>
      </c>
      <c r="T347" s="27" t="str">
        <f t="shared" si="47"/>
        <v/>
      </c>
      <c r="U347" s="27" t="str">
        <f t="shared" si="48"/>
        <v/>
      </c>
    </row>
    <row r="348" spans="1:21" ht="37.5" customHeight="1">
      <c r="A348" s="5">
        <v>321</v>
      </c>
      <c r="B348" s="32"/>
      <c r="C348" s="35"/>
      <c r="D348" s="35"/>
      <c r="E348" s="35"/>
      <c r="F348" s="36"/>
      <c r="G348" s="29"/>
      <c r="H348" s="135" t="str">
        <f t="shared" si="49"/>
        <v/>
      </c>
      <c r="I348" s="135"/>
      <c r="J348" s="135"/>
      <c r="K348" s="136"/>
      <c r="M348" s="26">
        <f t="shared" si="40"/>
        <v>0</v>
      </c>
      <c r="N348" s="26">
        <f t="shared" si="41"/>
        <v>0</v>
      </c>
      <c r="O348" s="26">
        <f t="shared" si="42"/>
        <v>0</v>
      </c>
      <c r="P348" s="27" t="str">
        <f t="shared" si="43"/>
        <v/>
      </c>
      <c r="Q348" s="27" t="str">
        <f t="shared" si="44"/>
        <v xml:space="preserve"> </v>
      </c>
      <c r="R348" s="27" t="str">
        <f t="shared" si="45"/>
        <v/>
      </c>
      <c r="S348" s="27" t="str">
        <f t="shared" si="46"/>
        <v/>
      </c>
      <c r="T348" s="27" t="str">
        <f t="shared" si="47"/>
        <v/>
      </c>
      <c r="U348" s="27" t="str">
        <f t="shared" si="48"/>
        <v/>
      </c>
    </row>
    <row r="349" spans="1:21" ht="37.5" customHeight="1">
      <c r="A349" s="5">
        <v>322</v>
      </c>
      <c r="B349" s="32"/>
      <c r="C349" s="35"/>
      <c r="D349" s="35"/>
      <c r="E349" s="35"/>
      <c r="F349" s="36"/>
      <c r="G349" s="29"/>
      <c r="H349" s="135" t="str">
        <f t="shared" si="49"/>
        <v/>
      </c>
      <c r="I349" s="135"/>
      <c r="J349" s="135"/>
      <c r="K349" s="136"/>
      <c r="M349" s="26">
        <f t="shared" ref="M349:M412" si="50">LEN($B349)</f>
        <v>0</v>
      </c>
      <c r="N349" s="26">
        <f t="shared" ref="N349:N412" si="51">LEN($C349)</f>
        <v>0</v>
      </c>
      <c r="O349" s="26">
        <f t="shared" ref="O349:O412" si="52">$M349+$N349</f>
        <v>0</v>
      </c>
      <c r="P349" s="27" t="str">
        <f t="shared" ref="P349:P412" si="53">$B349&amp;IF($O349=2,"　 ",IF($O349=3,"　",IF($O349=4," ",IF($O349&lt;10,""))))&amp;$C349</f>
        <v/>
      </c>
      <c r="Q349" s="27" t="str">
        <f t="shared" ref="Q349:Q412" si="54">$D349&amp;" "&amp;$E349</f>
        <v xml:space="preserve"> </v>
      </c>
      <c r="R349" s="27" t="str">
        <f t="shared" ref="R349:R412" si="55">IF($F349="","",$F349)</f>
        <v/>
      </c>
      <c r="S349" s="27" t="str">
        <f t="shared" ref="S349:S412" si="56">IF($G349="","",$G349)</f>
        <v/>
      </c>
      <c r="T349" s="27" t="str">
        <f t="shared" ref="T349:T412" si="57">IF($B349="","",$B$10)</f>
        <v/>
      </c>
      <c r="U349" s="27" t="str">
        <f t="shared" ref="U349:U412" si="58">IF($H349="","",$H349)</f>
        <v/>
      </c>
    </row>
    <row r="350" spans="1:21" ht="37.5" customHeight="1">
      <c r="A350" s="5">
        <v>323</v>
      </c>
      <c r="B350" s="32"/>
      <c r="C350" s="35"/>
      <c r="D350" s="35"/>
      <c r="E350" s="35"/>
      <c r="F350" s="36"/>
      <c r="G350" s="29"/>
      <c r="H350" s="135" t="str">
        <f t="shared" ref="H350:H413" si="59">IF($B350="","",$B$17)</f>
        <v/>
      </c>
      <c r="I350" s="135"/>
      <c r="J350" s="135"/>
      <c r="K350" s="136"/>
      <c r="M350" s="26">
        <f t="shared" si="50"/>
        <v>0</v>
      </c>
      <c r="N350" s="26">
        <f t="shared" si="51"/>
        <v>0</v>
      </c>
      <c r="O350" s="26">
        <f t="shared" si="52"/>
        <v>0</v>
      </c>
      <c r="P350" s="27" t="str">
        <f t="shared" si="53"/>
        <v/>
      </c>
      <c r="Q350" s="27" t="str">
        <f t="shared" si="54"/>
        <v xml:space="preserve"> </v>
      </c>
      <c r="R350" s="27" t="str">
        <f t="shared" si="55"/>
        <v/>
      </c>
      <c r="S350" s="27" t="str">
        <f t="shared" si="56"/>
        <v/>
      </c>
      <c r="T350" s="27" t="str">
        <f t="shared" si="57"/>
        <v/>
      </c>
      <c r="U350" s="27" t="str">
        <f t="shared" si="58"/>
        <v/>
      </c>
    </row>
    <row r="351" spans="1:21" ht="37.5" customHeight="1">
      <c r="A351" s="5">
        <v>324</v>
      </c>
      <c r="B351" s="32"/>
      <c r="C351" s="35"/>
      <c r="D351" s="35"/>
      <c r="E351" s="35"/>
      <c r="F351" s="36"/>
      <c r="G351" s="29"/>
      <c r="H351" s="135" t="str">
        <f t="shared" si="59"/>
        <v/>
      </c>
      <c r="I351" s="135"/>
      <c r="J351" s="135"/>
      <c r="K351" s="136"/>
      <c r="M351" s="26">
        <f t="shared" si="50"/>
        <v>0</v>
      </c>
      <c r="N351" s="26">
        <f t="shared" si="51"/>
        <v>0</v>
      </c>
      <c r="O351" s="26">
        <f t="shared" si="52"/>
        <v>0</v>
      </c>
      <c r="P351" s="27" t="str">
        <f t="shared" si="53"/>
        <v/>
      </c>
      <c r="Q351" s="27" t="str">
        <f t="shared" si="54"/>
        <v xml:space="preserve"> </v>
      </c>
      <c r="R351" s="27" t="str">
        <f t="shared" si="55"/>
        <v/>
      </c>
      <c r="S351" s="27" t="str">
        <f t="shared" si="56"/>
        <v/>
      </c>
      <c r="T351" s="27" t="str">
        <f t="shared" si="57"/>
        <v/>
      </c>
      <c r="U351" s="27" t="str">
        <f t="shared" si="58"/>
        <v/>
      </c>
    </row>
    <row r="352" spans="1:21" ht="37.5" customHeight="1">
      <c r="A352" s="5">
        <v>325</v>
      </c>
      <c r="B352" s="32"/>
      <c r="C352" s="35"/>
      <c r="D352" s="35"/>
      <c r="E352" s="35"/>
      <c r="F352" s="36"/>
      <c r="G352" s="29"/>
      <c r="H352" s="135" t="str">
        <f t="shared" si="59"/>
        <v/>
      </c>
      <c r="I352" s="135"/>
      <c r="J352" s="135"/>
      <c r="K352" s="136"/>
      <c r="M352" s="26">
        <f t="shared" si="50"/>
        <v>0</v>
      </c>
      <c r="N352" s="26">
        <f t="shared" si="51"/>
        <v>0</v>
      </c>
      <c r="O352" s="26">
        <f t="shared" si="52"/>
        <v>0</v>
      </c>
      <c r="P352" s="27" t="str">
        <f t="shared" si="53"/>
        <v/>
      </c>
      <c r="Q352" s="27" t="str">
        <f t="shared" si="54"/>
        <v xml:space="preserve"> </v>
      </c>
      <c r="R352" s="27" t="str">
        <f t="shared" si="55"/>
        <v/>
      </c>
      <c r="S352" s="27" t="str">
        <f t="shared" si="56"/>
        <v/>
      </c>
      <c r="T352" s="27" t="str">
        <f t="shared" si="57"/>
        <v/>
      </c>
      <c r="U352" s="27" t="str">
        <f t="shared" si="58"/>
        <v/>
      </c>
    </row>
    <row r="353" spans="1:21" ht="37.5" customHeight="1">
      <c r="A353" s="5">
        <v>326</v>
      </c>
      <c r="B353" s="32"/>
      <c r="C353" s="35"/>
      <c r="D353" s="35"/>
      <c r="E353" s="35"/>
      <c r="F353" s="36"/>
      <c r="G353" s="29"/>
      <c r="H353" s="135" t="str">
        <f t="shared" si="59"/>
        <v/>
      </c>
      <c r="I353" s="135"/>
      <c r="J353" s="135"/>
      <c r="K353" s="136"/>
      <c r="M353" s="26">
        <f t="shared" si="50"/>
        <v>0</v>
      </c>
      <c r="N353" s="26">
        <f t="shared" si="51"/>
        <v>0</v>
      </c>
      <c r="O353" s="26">
        <f t="shared" si="52"/>
        <v>0</v>
      </c>
      <c r="P353" s="27" t="str">
        <f t="shared" si="53"/>
        <v/>
      </c>
      <c r="Q353" s="27" t="str">
        <f t="shared" si="54"/>
        <v xml:space="preserve"> </v>
      </c>
      <c r="R353" s="27" t="str">
        <f t="shared" si="55"/>
        <v/>
      </c>
      <c r="S353" s="27" t="str">
        <f t="shared" si="56"/>
        <v/>
      </c>
      <c r="T353" s="27" t="str">
        <f t="shared" si="57"/>
        <v/>
      </c>
      <c r="U353" s="27" t="str">
        <f t="shared" si="58"/>
        <v/>
      </c>
    </row>
    <row r="354" spans="1:21" ht="37.5" customHeight="1">
      <c r="A354" s="5">
        <v>327</v>
      </c>
      <c r="B354" s="32"/>
      <c r="C354" s="35"/>
      <c r="D354" s="35"/>
      <c r="E354" s="35"/>
      <c r="F354" s="36"/>
      <c r="G354" s="29"/>
      <c r="H354" s="135" t="str">
        <f t="shared" si="59"/>
        <v/>
      </c>
      <c r="I354" s="135"/>
      <c r="J354" s="135"/>
      <c r="K354" s="136"/>
      <c r="M354" s="26">
        <f t="shared" si="50"/>
        <v>0</v>
      </c>
      <c r="N354" s="26">
        <f t="shared" si="51"/>
        <v>0</v>
      </c>
      <c r="O354" s="26">
        <f t="shared" si="52"/>
        <v>0</v>
      </c>
      <c r="P354" s="27" t="str">
        <f t="shared" si="53"/>
        <v/>
      </c>
      <c r="Q354" s="27" t="str">
        <f t="shared" si="54"/>
        <v xml:space="preserve"> </v>
      </c>
      <c r="R354" s="27" t="str">
        <f t="shared" si="55"/>
        <v/>
      </c>
      <c r="S354" s="27" t="str">
        <f t="shared" si="56"/>
        <v/>
      </c>
      <c r="T354" s="27" t="str">
        <f t="shared" si="57"/>
        <v/>
      </c>
      <c r="U354" s="27" t="str">
        <f t="shared" si="58"/>
        <v/>
      </c>
    </row>
    <row r="355" spans="1:21" ht="37.5" customHeight="1">
      <c r="A355" s="5">
        <v>328</v>
      </c>
      <c r="B355" s="32"/>
      <c r="C355" s="35"/>
      <c r="D355" s="35"/>
      <c r="E355" s="35"/>
      <c r="F355" s="36"/>
      <c r="G355" s="29"/>
      <c r="H355" s="135" t="str">
        <f t="shared" si="59"/>
        <v/>
      </c>
      <c r="I355" s="135"/>
      <c r="J355" s="135"/>
      <c r="K355" s="136"/>
      <c r="M355" s="26">
        <f t="shared" si="50"/>
        <v>0</v>
      </c>
      <c r="N355" s="26">
        <f t="shared" si="51"/>
        <v>0</v>
      </c>
      <c r="O355" s="26">
        <f t="shared" si="52"/>
        <v>0</v>
      </c>
      <c r="P355" s="27" t="str">
        <f t="shared" si="53"/>
        <v/>
      </c>
      <c r="Q355" s="27" t="str">
        <f t="shared" si="54"/>
        <v xml:space="preserve"> </v>
      </c>
      <c r="R355" s="27" t="str">
        <f t="shared" si="55"/>
        <v/>
      </c>
      <c r="S355" s="27" t="str">
        <f t="shared" si="56"/>
        <v/>
      </c>
      <c r="T355" s="27" t="str">
        <f t="shared" si="57"/>
        <v/>
      </c>
      <c r="U355" s="27" t="str">
        <f t="shared" si="58"/>
        <v/>
      </c>
    </row>
    <row r="356" spans="1:21" ht="37.5" customHeight="1">
      <c r="A356" s="5">
        <v>329</v>
      </c>
      <c r="B356" s="32"/>
      <c r="C356" s="35"/>
      <c r="D356" s="35"/>
      <c r="E356" s="35"/>
      <c r="F356" s="36"/>
      <c r="G356" s="29"/>
      <c r="H356" s="135" t="str">
        <f t="shared" si="59"/>
        <v/>
      </c>
      <c r="I356" s="135"/>
      <c r="J356" s="135"/>
      <c r="K356" s="136"/>
      <c r="M356" s="26">
        <f t="shared" si="50"/>
        <v>0</v>
      </c>
      <c r="N356" s="26">
        <f t="shared" si="51"/>
        <v>0</v>
      </c>
      <c r="O356" s="26">
        <f t="shared" si="52"/>
        <v>0</v>
      </c>
      <c r="P356" s="27" t="str">
        <f t="shared" si="53"/>
        <v/>
      </c>
      <c r="Q356" s="27" t="str">
        <f t="shared" si="54"/>
        <v xml:space="preserve"> </v>
      </c>
      <c r="R356" s="27" t="str">
        <f t="shared" si="55"/>
        <v/>
      </c>
      <c r="S356" s="27" t="str">
        <f t="shared" si="56"/>
        <v/>
      </c>
      <c r="T356" s="27" t="str">
        <f t="shared" si="57"/>
        <v/>
      </c>
      <c r="U356" s="27" t="str">
        <f t="shared" si="58"/>
        <v/>
      </c>
    </row>
    <row r="357" spans="1:21" ht="37.5" customHeight="1">
      <c r="A357" s="5">
        <v>330</v>
      </c>
      <c r="B357" s="32"/>
      <c r="C357" s="35"/>
      <c r="D357" s="35"/>
      <c r="E357" s="35"/>
      <c r="F357" s="36"/>
      <c r="G357" s="29"/>
      <c r="H357" s="135" t="str">
        <f t="shared" si="59"/>
        <v/>
      </c>
      <c r="I357" s="135"/>
      <c r="J357" s="135"/>
      <c r="K357" s="136"/>
      <c r="M357" s="26">
        <f t="shared" si="50"/>
        <v>0</v>
      </c>
      <c r="N357" s="26">
        <f t="shared" si="51"/>
        <v>0</v>
      </c>
      <c r="O357" s="26">
        <f t="shared" si="52"/>
        <v>0</v>
      </c>
      <c r="P357" s="27" t="str">
        <f t="shared" si="53"/>
        <v/>
      </c>
      <c r="Q357" s="27" t="str">
        <f t="shared" si="54"/>
        <v xml:space="preserve"> </v>
      </c>
      <c r="R357" s="27" t="str">
        <f t="shared" si="55"/>
        <v/>
      </c>
      <c r="S357" s="27" t="str">
        <f t="shared" si="56"/>
        <v/>
      </c>
      <c r="T357" s="27" t="str">
        <f t="shared" si="57"/>
        <v/>
      </c>
      <c r="U357" s="27" t="str">
        <f t="shared" si="58"/>
        <v/>
      </c>
    </row>
    <row r="358" spans="1:21" ht="37.5" customHeight="1">
      <c r="A358" s="5">
        <v>331</v>
      </c>
      <c r="B358" s="32"/>
      <c r="C358" s="35"/>
      <c r="D358" s="35"/>
      <c r="E358" s="35"/>
      <c r="F358" s="36"/>
      <c r="G358" s="29"/>
      <c r="H358" s="135" t="str">
        <f t="shared" si="59"/>
        <v/>
      </c>
      <c r="I358" s="135"/>
      <c r="J358" s="135"/>
      <c r="K358" s="136"/>
      <c r="M358" s="26">
        <f t="shared" si="50"/>
        <v>0</v>
      </c>
      <c r="N358" s="26">
        <f t="shared" si="51"/>
        <v>0</v>
      </c>
      <c r="O358" s="26">
        <f t="shared" si="52"/>
        <v>0</v>
      </c>
      <c r="P358" s="27" t="str">
        <f t="shared" si="53"/>
        <v/>
      </c>
      <c r="Q358" s="27" t="str">
        <f t="shared" si="54"/>
        <v xml:space="preserve"> </v>
      </c>
      <c r="R358" s="27" t="str">
        <f t="shared" si="55"/>
        <v/>
      </c>
      <c r="S358" s="27" t="str">
        <f t="shared" si="56"/>
        <v/>
      </c>
      <c r="T358" s="27" t="str">
        <f t="shared" si="57"/>
        <v/>
      </c>
      <c r="U358" s="27" t="str">
        <f t="shared" si="58"/>
        <v/>
      </c>
    </row>
    <row r="359" spans="1:21" ht="37.5" customHeight="1">
      <c r="A359" s="5">
        <v>332</v>
      </c>
      <c r="B359" s="32"/>
      <c r="C359" s="35"/>
      <c r="D359" s="35"/>
      <c r="E359" s="35"/>
      <c r="F359" s="36"/>
      <c r="G359" s="29"/>
      <c r="H359" s="135" t="str">
        <f t="shared" si="59"/>
        <v/>
      </c>
      <c r="I359" s="135"/>
      <c r="J359" s="135"/>
      <c r="K359" s="136"/>
      <c r="M359" s="26">
        <f t="shared" si="50"/>
        <v>0</v>
      </c>
      <c r="N359" s="26">
        <f t="shared" si="51"/>
        <v>0</v>
      </c>
      <c r="O359" s="26">
        <f t="shared" si="52"/>
        <v>0</v>
      </c>
      <c r="P359" s="27" t="str">
        <f t="shared" si="53"/>
        <v/>
      </c>
      <c r="Q359" s="27" t="str">
        <f t="shared" si="54"/>
        <v xml:space="preserve"> </v>
      </c>
      <c r="R359" s="27" t="str">
        <f t="shared" si="55"/>
        <v/>
      </c>
      <c r="S359" s="27" t="str">
        <f t="shared" si="56"/>
        <v/>
      </c>
      <c r="T359" s="27" t="str">
        <f t="shared" si="57"/>
        <v/>
      </c>
      <c r="U359" s="27" t="str">
        <f t="shared" si="58"/>
        <v/>
      </c>
    </row>
    <row r="360" spans="1:21" ht="37.5" customHeight="1">
      <c r="A360" s="5">
        <v>333</v>
      </c>
      <c r="B360" s="32"/>
      <c r="C360" s="35"/>
      <c r="D360" s="35"/>
      <c r="E360" s="35"/>
      <c r="F360" s="36"/>
      <c r="G360" s="29"/>
      <c r="H360" s="135" t="str">
        <f t="shared" si="59"/>
        <v/>
      </c>
      <c r="I360" s="135"/>
      <c r="J360" s="135"/>
      <c r="K360" s="136"/>
      <c r="M360" s="26">
        <f t="shared" si="50"/>
        <v>0</v>
      </c>
      <c r="N360" s="26">
        <f t="shared" si="51"/>
        <v>0</v>
      </c>
      <c r="O360" s="26">
        <f t="shared" si="52"/>
        <v>0</v>
      </c>
      <c r="P360" s="27" t="str">
        <f t="shared" si="53"/>
        <v/>
      </c>
      <c r="Q360" s="27" t="str">
        <f t="shared" si="54"/>
        <v xml:space="preserve"> </v>
      </c>
      <c r="R360" s="27" t="str">
        <f t="shared" si="55"/>
        <v/>
      </c>
      <c r="S360" s="27" t="str">
        <f t="shared" si="56"/>
        <v/>
      </c>
      <c r="T360" s="27" t="str">
        <f t="shared" si="57"/>
        <v/>
      </c>
      <c r="U360" s="27" t="str">
        <f t="shared" si="58"/>
        <v/>
      </c>
    </row>
    <row r="361" spans="1:21" ht="37.5" customHeight="1">
      <c r="A361" s="5">
        <v>334</v>
      </c>
      <c r="B361" s="32"/>
      <c r="C361" s="35"/>
      <c r="D361" s="35"/>
      <c r="E361" s="35"/>
      <c r="F361" s="36"/>
      <c r="G361" s="29"/>
      <c r="H361" s="135" t="str">
        <f t="shared" si="59"/>
        <v/>
      </c>
      <c r="I361" s="135"/>
      <c r="J361" s="135"/>
      <c r="K361" s="136"/>
      <c r="M361" s="26">
        <f t="shared" si="50"/>
        <v>0</v>
      </c>
      <c r="N361" s="26">
        <f t="shared" si="51"/>
        <v>0</v>
      </c>
      <c r="O361" s="26">
        <f t="shared" si="52"/>
        <v>0</v>
      </c>
      <c r="P361" s="27" t="str">
        <f t="shared" si="53"/>
        <v/>
      </c>
      <c r="Q361" s="27" t="str">
        <f t="shared" si="54"/>
        <v xml:space="preserve"> </v>
      </c>
      <c r="R361" s="27" t="str">
        <f t="shared" si="55"/>
        <v/>
      </c>
      <c r="S361" s="27" t="str">
        <f t="shared" si="56"/>
        <v/>
      </c>
      <c r="T361" s="27" t="str">
        <f t="shared" si="57"/>
        <v/>
      </c>
      <c r="U361" s="27" t="str">
        <f t="shared" si="58"/>
        <v/>
      </c>
    </row>
    <row r="362" spans="1:21" ht="37.5" customHeight="1">
      <c r="A362" s="5">
        <v>335</v>
      </c>
      <c r="B362" s="32"/>
      <c r="C362" s="35"/>
      <c r="D362" s="35"/>
      <c r="E362" s="35"/>
      <c r="F362" s="36"/>
      <c r="G362" s="29"/>
      <c r="H362" s="135" t="str">
        <f t="shared" si="59"/>
        <v/>
      </c>
      <c r="I362" s="135"/>
      <c r="J362" s="135"/>
      <c r="K362" s="136"/>
      <c r="M362" s="26">
        <f t="shared" si="50"/>
        <v>0</v>
      </c>
      <c r="N362" s="26">
        <f t="shared" si="51"/>
        <v>0</v>
      </c>
      <c r="O362" s="26">
        <f t="shared" si="52"/>
        <v>0</v>
      </c>
      <c r="P362" s="27" t="str">
        <f t="shared" si="53"/>
        <v/>
      </c>
      <c r="Q362" s="27" t="str">
        <f t="shared" si="54"/>
        <v xml:space="preserve"> </v>
      </c>
      <c r="R362" s="27" t="str">
        <f t="shared" si="55"/>
        <v/>
      </c>
      <c r="S362" s="27" t="str">
        <f t="shared" si="56"/>
        <v/>
      </c>
      <c r="T362" s="27" t="str">
        <f t="shared" si="57"/>
        <v/>
      </c>
      <c r="U362" s="27" t="str">
        <f t="shared" si="58"/>
        <v/>
      </c>
    </row>
    <row r="363" spans="1:21" ht="37.5" customHeight="1">
      <c r="A363" s="5">
        <v>336</v>
      </c>
      <c r="B363" s="32"/>
      <c r="C363" s="35"/>
      <c r="D363" s="35"/>
      <c r="E363" s="35"/>
      <c r="F363" s="36"/>
      <c r="G363" s="29"/>
      <c r="H363" s="135" t="str">
        <f t="shared" si="59"/>
        <v/>
      </c>
      <c r="I363" s="135"/>
      <c r="J363" s="135"/>
      <c r="K363" s="136"/>
      <c r="M363" s="26">
        <f t="shared" si="50"/>
        <v>0</v>
      </c>
      <c r="N363" s="26">
        <f t="shared" si="51"/>
        <v>0</v>
      </c>
      <c r="O363" s="26">
        <f t="shared" si="52"/>
        <v>0</v>
      </c>
      <c r="P363" s="27" t="str">
        <f t="shared" si="53"/>
        <v/>
      </c>
      <c r="Q363" s="27" t="str">
        <f t="shared" si="54"/>
        <v xml:space="preserve"> </v>
      </c>
      <c r="R363" s="27" t="str">
        <f t="shared" si="55"/>
        <v/>
      </c>
      <c r="S363" s="27" t="str">
        <f t="shared" si="56"/>
        <v/>
      </c>
      <c r="T363" s="27" t="str">
        <f t="shared" si="57"/>
        <v/>
      </c>
      <c r="U363" s="27" t="str">
        <f t="shared" si="58"/>
        <v/>
      </c>
    </row>
    <row r="364" spans="1:21" ht="37.5" customHeight="1">
      <c r="A364" s="5">
        <v>337</v>
      </c>
      <c r="B364" s="32"/>
      <c r="C364" s="35"/>
      <c r="D364" s="35"/>
      <c r="E364" s="35"/>
      <c r="F364" s="36"/>
      <c r="G364" s="29"/>
      <c r="H364" s="135" t="str">
        <f t="shared" si="59"/>
        <v/>
      </c>
      <c r="I364" s="135"/>
      <c r="J364" s="135"/>
      <c r="K364" s="136"/>
      <c r="M364" s="26">
        <f t="shared" si="50"/>
        <v>0</v>
      </c>
      <c r="N364" s="26">
        <f t="shared" si="51"/>
        <v>0</v>
      </c>
      <c r="O364" s="26">
        <f t="shared" si="52"/>
        <v>0</v>
      </c>
      <c r="P364" s="27" t="str">
        <f t="shared" si="53"/>
        <v/>
      </c>
      <c r="Q364" s="27" t="str">
        <f t="shared" si="54"/>
        <v xml:space="preserve"> </v>
      </c>
      <c r="R364" s="27" t="str">
        <f t="shared" si="55"/>
        <v/>
      </c>
      <c r="S364" s="27" t="str">
        <f t="shared" si="56"/>
        <v/>
      </c>
      <c r="T364" s="27" t="str">
        <f t="shared" si="57"/>
        <v/>
      </c>
      <c r="U364" s="27" t="str">
        <f t="shared" si="58"/>
        <v/>
      </c>
    </row>
    <row r="365" spans="1:21" ht="37.5" customHeight="1">
      <c r="A365" s="5">
        <v>338</v>
      </c>
      <c r="B365" s="32"/>
      <c r="C365" s="35"/>
      <c r="D365" s="35"/>
      <c r="E365" s="35"/>
      <c r="F365" s="36"/>
      <c r="G365" s="29"/>
      <c r="H365" s="135" t="str">
        <f t="shared" si="59"/>
        <v/>
      </c>
      <c r="I365" s="135"/>
      <c r="J365" s="135"/>
      <c r="K365" s="136"/>
      <c r="M365" s="26">
        <f t="shared" si="50"/>
        <v>0</v>
      </c>
      <c r="N365" s="26">
        <f t="shared" si="51"/>
        <v>0</v>
      </c>
      <c r="O365" s="26">
        <f t="shared" si="52"/>
        <v>0</v>
      </c>
      <c r="P365" s="27" t="str">
        <f t="shared" si="53"/>
        <v/>
      </c>
      <c r="Q365" s="27" t="str">
        <f t="shared" si="54"/>
        <v xml:space="preserve"> </v>
      </c>
      <c r="R365" s="27" t="str">
        <f t="shared" si="55"/>
        <v/>
      </c>
      <c r="S365" s="27" t="str">
        <f t="shared" si="56"/>
        <v/>
      </c>
      <c r="T365" s="27" t="str">
        <f t="shared" si="57"/>
        <v/>
      </c>
      <c r="U365" s="27" t="str">
        <f t="shared" si="58"/>
        <v/>
      </c>
    </row>
    <row r="366" spans="1:21" ht="37.5" customHeight="1">
      <c r="A366" s="5">
        <v>339</v>
      </c>
      <c r="B366" s="32"/>
      <c r="C366" s="35"/>
      <c r="D366" s="35"/>
      <c r="E366" s="35"/>
      <c r="F366" s="36"/>
      <c r="G366" s="29"/>
      <c r="H366" s="135" t="str">
        <f t="shared" si="59"/>
        <v/>
      </c>
      <c r="I366" s="135"/>
      <c r="J366" s="135"/>
      <c r="K366" s="136"/>
      <c r="M366" s="26">
        <f t="shared" si="50"/>
        <v>0</v>
      </c>
      <c r="N366" s="26">
        <f t="shared" si="51"/>
        <v>0</v>
      </c>
      <c r="O366" s="26">
        <f t="shared" si="52"/>
        <v>0</v>
      </c>
      <c r="P366" s="27" t="str">
        <f t="shared" si="53"/>
        <v/>
      </c>
      <c r="Q366" s="27" t="str">
        <f t="shared" si="54"/>
        <v xml:space="preserve"> </v>
      </c>
      <c r="R366" s="27" t="str">
        <f t="shared" si="55"/>
        <v/>
      </c>
      <c r="S366" s="27" t="str">
        <f t="shared" si="56"/>
        <v/>
      </c>
      <c r="T366" s="27" t="str">
        <f t="shared" si="57"/>
        <v/>
      </c>
      <c r="U366" s="27" t="str">
        <f t="shared" si="58"/>
        <v/>
      </c>
    </row>
    <row r="367" spans="1:21" ht="37.5" customHeight="1">
      <c r="A367" s="5">
        <v>340</v>
      </c>
      <c r="B367" s="32"/>
      <c r="C367" s="35"/>
      <c r="D367" s="35"/>
      <c r="E367" s="35"/>
      <c r="F367" s="36"/>
      <c r="G367" s="29"/>
      <c r="H367" s="135" t="str">
        <f t="shared" si="59"/>
        <v/>
      </c>
      <c r="I367" s="135"/>
      <c r="J367" s="135"/>
      <c r="K367" s="136"/>
      <c r="M367" s="26">
        <f t="shared" si="50"/>
        <v>0</v>
      </c>
      <c r="N367" s="26">
        <f t="shared" si="51"/>
        <v>0</v>
      </c>
      <c r="O367" s="26">
        <f t="shared" si="52"/>
        <v>0</v>
      </c>
      <c r="P367" s="27" t="str">
        <f t="shared" si="53"/>
        <v/>
      </c>
      <c r="Q367" s="27" t="str">
        <f t="shared" si="54"/>
        <v xml:space="preserve"> </v>
      </c>
      <c r="R367" s="27" t="str">
        <f t="shared" si="55"/>
        <v/>
      </c>
      <c r="S367" s="27" t="str">
        <f t="shared" si="56"/>
        <v/>
      </c>
      <c r="T367" s="27" t="str">
        <f t="shared" si="57"/>
        <v/>
      </c>
      <c r="U367" s="27" t="str">
        <f t="shared" si="58"/>
        <v/>
      </c>
    </row>
    <row r="368" spans="1:21" ht="37.5" customHeight="1">
      <c r="A368" s="5">
        <v>341</v>
      </c>
      <c r="B368" s="32"/>
      <c r="C368" s="35"/>
      <c r="D368" s="35"/>
      <c r="E368" s="35"/>
      <c r="F368" s="36"/>
      <c r="G368" s="29"/>
      <c r="H368" s="135" t="str">
        <f t="shared" si="59"/>
        <v/>
      </c>
      <c r="I368" s="135"/>
      <c r="J368" s="135"/>
      <c r="K368" s="136"/>
      <c r="M368" s="26">
        <f t="shared" si="50"/>
        <v>0</v>
      </c>
      <c r="N368" s="26">
        <f t="shared" si="51"/>
        <v>0</v>
      </c>
      <c r="O368" s="26">
        <f t="shared" si="52"/>
        <v>0</v>
      </c>
      <c r="P368" s="27" t="str">
        <f t="shared" si="53"/>
        <v/>
      </c>
      <c r="Q368" s="27" t="str">
        <f t="shared" si="54"/>
        <v xml:space="preserve"> </v>
      </c>
      <c r="R368" s="27" t="str">
        <f t="shared" si="55"/>
        <v/>
      </c>
      <c r="S368" s="27" t="str">
        <f t="shared" si="56"/>
        <v/>
      </c>
      <c r="T368" s="27" t="str">
        <f t="shared" si="57"/>
        <v/>
      </c>
      <c r="U368" s="27" t="str">
        <f t="shared" si="58"/>
        <v/>
      </c>
    </row>
    <row r="369" spans="1:21" ht="37.5" customHeight="1">
      <c r="A369" s="5">
        <v>342</v>
      </c>
      <c r="B369" s="32"/>
      <c r="C369" s="35"/>
      <c r="D369" s="35"/>
      <c r="E369" s="35"/>
      <c r="F369" s="36"/>
      <c r="G369" s="29"/>
      <c r="H369" s="135" t="str">
        <f t="shared" si="59"/>
        <v/>
      </c>
      <c r="I369" s="135"/>
      <c r="J369" s="135"/>
      <c r="K369" s="136"/>
      <c r="M369" s="26">
        <f t="shared" si="50"/>
        <v>0</v>
      </c>
      <c r="N369" s="26">
        <f t="shared" si="51"/>
        <v>0</v>
      </c>
      <c r="O369" s="26">
        <f t="shared" si="52"/>
        <v>0</v>
      </c>
      <c r="P369" s="27" t="str">
        <f t="shared" si="53"/>
        <v/>
      </c>
      <c r="Q369" s="27" t="str">
        <f t="shared" si="54"/>
        <v xml:space="preserve"> </v>
      </c>
      <c r="R369" s="27" t="str">
        <f t="shared" si="55"/>
        <v/>
      </c>
      <c r="S369" s="27" t="str">
        <f t="shared" si="56"/>
        <v/>
      </c>
      <c r="T369" s="27" t="str">
        <f t="shared" si="57"/>
        <v/>
      </c>
      <c r="U369" s="27" t="str">
        <f t="shared" si="58"/>
        <v/>
      </c>
    </row>
    <row r="370" spans="1:21" ht="37.5" customHeight="1">
      <c r="A370" s="5">
        <v>343</v>
      </c>
      <c r="B370" s="32"/>
      <c r="C370" s="35"/>
      <c r="D370" s="35"/>
      <c r="E370" s="35"/>
      <c r="F370" s="36"/>
      <c r="G370" s="29"/>
      <c r="H370" s="135" t="str">
        <f t="shared" si="59"/>
        <v/>
      </c>
      <c r="I370" s="135"/>
      <c r="J370" s="135"/>
      <c r="K370" s="136"/>
      <c r="M370" s="26">
        <f t="shared" si="50"/>
        <v>0</v>
      </c>
      <c r="N370" s="26">
        <f t="shared" si="51"/>
        <v>0</v>
      </c>
      <c r="O370" s="26">
        <f t="shared" si="52"/>
        <v>0</v>
      </c>
      <c r="P370" s="27" t="str">
        <f t="shared" si="53"/>
        <v/>
      </c>
      <c r="Q370" s="27" t="str">
        <f t="shared" si="54"/>
        <v xml:space="preserve"> </v>
      </c>
      <c r="R370" s="27" t="str">
        <f t="shared" si="55"/>
        <v/>
      </c>
      <c r="S370" s="27" t="str">
        <f t="shared" si="56"/>
        <v/>
      </c>
      <c r="T370" s="27" t="str">
        <f t="shared" si="57"/>
        <v/>
      </c>
      <c r="U370" s="27" t="str">
        <f t="shared" si="58"/>
        <v/>
      </c>
    </row>
    <row r="371" spans="1:21" ht="37.5" customHeight="1">
      <c r="A371" s="5">
        <v>344</v>
      </c>
      <c r="B371" s="32"/>
      <c r="C371" s="35"/>
      <c r="D371" s="35"/>
      <c r="E371" s="35"/>
      <c r="F371" s="36"/>
      <c r="G371" s="29"/>
      <c r="H371" s="135" t="str">
        <f t="shared" si="59"/>
        <v/>
      </c>
      <c r="I371" s="135"/>
      <c r="J371" s="135"/>
      <c r="K371" s="136"/>
      <c r="M371" s="26">
        <f t="shared" si="50"/>
        <v>0</v>
      </c>
      <c r="N371" s="26">
        <f t="shared" si="51"/>
        <v>0</v>
      </c>
      <c r="O371" s="26">
        <f t="shared" si="52"/>
        <v>0</v>
      </c>
      <c r="P371" s="27" t="str">
        <f t="shared" si="53"/>
        <v/>
      </c>
      <c r="Q371" s="27" t="str">
        <f t="shared" si="54"/>
        <v xml:space="preserve"> </v>
      </c>
      <c r="R371" s="27" t="str">
        <f t="shared" si="55"/>
        <v/>
      </c>
      <c r="S371" s="27" t="str">
        <f t="shared" si="56"/>
        <v/>
      </c>
      <c r="T371" s="27" t="str">
        <f t="shared" si="57"/>
        <v/>
      </c>
      <c r="U371" s="27" t="str">
        <f t="shared" si="58"/>
        <v/>
      </c>
    </row>
    <row r="372" spans="1:21" ht="37.5" customHeight="1">
      <c r="A372" s="5">
        <v>345</v>
      </c>
      <c r="B372" s="32"/>
      <c r="C372" s="35"/>
      <c r="D372" s="35"/>
      <c r="E372" s="35"/>
      <c r="F372" s="36"/>
      <c r="G372" s="29"/>
      <c r="H372" s="135" t="str">
        <f t="shared" si="59"/>
        <v/>
      </c>
      <c r="I372" s="135"/>
      <c r="J372" s="135"/>
      <c r="K372" s="136"/>
      <c r="M372" s="26">
        <f t="shared" si="50"/>
        <v>0</v>
      </c>
      <c r="N372" s="26">
        <f t="shared" si="51"/>
        <v>0</v>
      </c>
      <c r="O372" s="26">
        <f t="shared" si="52"/>
        <v>0</v>
      </c>
      <c r="P372" s="27" t="str">
        <f t="shared" si="53"/>
        <v/>
      </c>
      <c r="Q372" s="27" t="str">
        <f t="shared" si="54"/>
        <v xml:space="preserve"> </v>
      </c>
      <c r="R372" s="27" t="str">
        <f t="shared" si="55"/>
        <v/>
      </c>
      <c r="S372" s="27" t="str">
        <f t="shared" si="56"/>
        <v/>
      </c>
      <c r="T372" s="27" t="str">
        <f t="shared" si="57"/>
        <v/>
      </c>
      <c r="U372" s="27" t="str">
        <f t="shared" si="58"/>
        <v/>
      </c>
    </row>
    <row r="373" spans="1:21" ht="37.5" customHeight="1">
      <c r="A373" s="5">
        <v>346</v>
      </c>
      <c r="B373" s="32"/>
      <c r="C373" s="35"/>
      <c r="D373" s="35"/>
      <c r="E373" s="35"/>
      <c r="F373" s="36"/>
      <c r="G373" s="29"/>
      <c r="H373" s="135" t="str">
        <f t="shared" si="59"/>
        <v/>
      </c>
      <c r="I373" s="135"/>
      <c r="J373" s="135"/>
      <c r="K373" s="136"/>
      <c r="M373" s="26">
        <f t="shared" si="50"/>
        <v>0</v>
      </c>
      <c r="N373" s="26">
        <f t="shared" si="51"/>
        <v>0</v>
      </c>
      <c r="O373" s="26">
        <f t="shared" si="52"/>
        <v>0</v>
      </c>
      <c r="P373" s="27" t="str">
        <f t="shared" si="53"/>
        <v/>
      </c>
      <c r="Q373" s="27" t="str">
        <f t="shared" si="54"/>
        <v xml:space="preserve"> </v>
      </c>
      <c r="R373" s="27" t="str">
        <f t="shared" si="55"/>
        <v/>
      </c>
      <c r="S373" s="27" t="str">
        <f t="shared" si="56"/>
        <v/>
      </c>
      <c r="T373" s="27" t="str">
        <f t="shared" si="57"/>
        <v/>
      </c>
      <c r="U373" s="27" t="str">
        <f t="shared" si="58"/>
        <v/>
      </c>
    </row>
    <row r="374" spans="1:21" ht="37.5" customHeight="1">
      <c r="A374" s="5">
        <v>347</v>
      </c>
      <c r="B374" s="32"/>
      <c r="C374" s="35"/>
      <c r="D374" s="35"/>
      <c r="E374" s="35"/>
      <c r="F374" s="36"/>
      <c r="G374" s="29"/>
      <c r="H374" s="135" t="str">
        <f t="shared" si="59"/>
        <v/>
      </c>
      <c r="I374" s="135"/>
      <c r="J374" s="135"/>
      <c r="K374" s="136"/>
      <c r="M374" s="26">
        <f t="shared" si="50"/>
        <v>0</v>
      </c>
      <c r="N374" s="26">
        <f t="shared" si="51"/>
        <v>0</v>
      </c>
      <c r="O374" s="26">
        <f t="shared" si="52"/>
        <v>0</v>
      </c>
      <c r="P374" s="27" t="str">
        <f t="shared" si="53"/>
        <v/>
      </c>
      <c r="Q374" s="27" t="str">
        <f t="shared" si="54"/>
        <v xml:space="preserve"> </v>
      </c>
      <c r="R374" s="27" t="str">
        <f t="shared" si="55"/>
        <v/>
      </c>
      <c r="S374" s="27" t="str">
        <f t="shared" si="56"/>
        <v/>
      </c>
      <c r="T374" s="27" t="str">
        <f t="shared" si="57"/>
        <v/>
      </c>
      <c r="U374" s="27" t="str">
        <f t="shared" si="58"/>
        <v/>
      </c>
    </row>
    <row r="375" spans="1:21" ht="37.5" customHeight="1">
      <c r="A375" s="5">
        <v>348</v>
      </c>
      <c r="B375" s="32"/>
      <c r="C375" s="35"/>
      <c r="D375" s="35"/>
      <c r="E375" s="35"/>
      <c r="F375" s="36"/>
      <c r="G375" s="29"/>
      <c r="H375" s="135" t="str">
        <f t="shared" si="59"/>
        <v/>
      </c>
      <c r="I375" s="135"/>
      <c r="J375" s="135"/>
      <c r="K375" s="136"/>
      <c r="M375" s="26">
        <f t="shared" si="50"/>
        <v>0</v>
      </c>
      <c r="N375" s="26">
        <f t="shared" si="51"/>
        <v>0</v>
      </c>
      <c r="O375" s="26">
        <f t="shared" si="52"/>
        <v>0</v>
      </c>
      <c r="P375" s="27" t="str">
        <f t="shared" si="53"/>
        <v/>
      </c>
      <c r="Q375" s="27" t="str">
        <f t="shared" si="54"/>
        <v xml:space="preserve"> </v>
      </c>
      <c r="R375" s="27" t="str">
        <f t="shared" si="55"/>
        <v/>
      </c>
      <c r="S375" s="27" t="str">
        <f t="shared" si="56"/>
        <v/>
      </c>
      <c r="T375" s="27" t="str">
        <f t="shared" si="57"/>
        <v/>
      </c>
      <c r="U375" s="27" t="str">
        <f t="shared" si="58"/>
        <v/>
      </c>
    </row>
    <row r="376" spans="1:21" ht="37.5" customHeight="1">
      <c r="A376" s="5">
        <v>349</v>
      </c>
      <c r="B376" s="32"/>
      <c r="C376" s="35"/>
      <c r="D376" s="35"/>
      <c r="E376" s="35"/>
      <c r="F376" s="36"/>
      <c r="G376" s="29"/>
      <c r="H376" s="135" t="str">
        <f t="shared" si="59"/>
        <v/>
      </c>
      <c r="I376" s="135"/>
      <c r="J376" s="135"/>
      <c r="K376" s="136"/>
      <c r="M376" s="26">
        <f t="shared" si="50"/>
        <v>0</v>
      </c>
      <c r="N376" s="26">
        <f t="shared" si="51"/>
        <v>0</v>
      </c>
      <c r="O376" s="26">
        <f t="shared" si="52"/>
        <v>0</v>
      </c>
      <c r="P376" s="27" t="str">
        <f t="shared" si="53"/>
        <v/>
      </c>
      <c r="Q376" s="27" t="str">
        <f t="shared" si="54"/>
        <v xml:space="preserve"> </v>
      </c>
      <c r="R376" s="27" t="str">
        <f t="shared" si="55"/>
        <v/>
      </c>
      <c r="S376" s="27" t="str">
        <f t="shared" si="56"/>
        <v/>
      </c>
      <c r="T376" s="27" t="str">
        <f t="shared" si="57"/>
        <v/>
      </c>
      <c r="U376" s="27" t="str">
        <f t="shared" si="58"/>
        <v/>
      </c>
    </row>
    <row r="377" spans="1:21" ht="37.5" customHeight="1">
      <c r="A377" s="5">
        <v>350</v>
      </c>
      <c r="B377" s="32"/>
      <c r="C377" s="35"/>
      <c r="D377" s="35"/>
      <c r="E377" s="35"/>
      <c r="F377" s="36"/>
      <c r="G377" s="29"/>
      <c r="H377" s="135" t="str">
        <f t="shared" si="59"/>
        <v/>
      </c>
      <c r="I377" s="135"/>
      <c r="J377" s="135"/>
      <c r="K377" s="136"/>
      <c r="M377" s="26">
        <f t="shared" si="50"/>
        <v>0</v>
      </c>
      <c r="N377" s="26">
        <f t="shared" si="51"/>
        <v>0</v>
      </c>
      <c r="O377" s="26">
        <f t="shared" si="52"/>
        <v>0</v>
      </c>
      <c r="P377" s="27" t="str">
        <f t="shared" si="53"/>
        <v/>
      </c>
      <c r="Q377" s="27" t="str">
        <f t="shared" si="54"/>
        <v xml:space="preserve"> </v>
      </c>
      <c r="R377" s="27" t="str">
        <f t="shared" si="55"/>
        <v/>
      </c>
      <c r="S377" s="27" t="str">
        <f t="shared" si="56"/>
        <v/>
      </c>
      <c r="T377" s="27" t="str">
        <f t="shared" si="57"/>
        <v/>
      </c>
      <c r="U377" s="27" t="str">
        <f t="shared" si="58"/>
        <v/>
      </c>
    </row>
    <row r="378" spans="1:21" ht="37.5" customHeight="1">
      <c r="A378" s="5">
        <v>351</v>
      </c>
      <c r="B378" s="32"/>
      <c r="C378" s="35"/>
      <c r="D378" s="35"/>
      <c r="E378" s="35"/>
      <c r="F378" s="36"/>
      <c r="G378" s="29"/>
      <c r="H378" s="135" t="str">
        <f t="shared" si="59"/>
        <v/>
      </c>
      <c r="I378" s="135"/>
      <c r="J378" s="135"/>
      <c r="K378" s="136"/>
      <c r="M378" s="26">
        <f t="shared" si="50"/>
        <v>0</v>
      </c>
      <c r="N378" s="26">
        <f t="shared" si="51"/>
        <v>0</v>
      </c>
      <c r="O378" s="26">
        <f t="shared" si="52"/>
        <v>0</v>
      </c>
      <c r="P378" s="27" t="str">
        <f t="shared" si="53"/>
        <v/>
      </c>
      <c r="Q378" s="27" t="str">
        <f t="shared" si="54"/>
        <v xml:space="preserve"> </v>
      </c>
      <c r="R378" s="27" t="str">
        <f t="shared" si="55"/>
        <v/>
      </c>
      <c r="S378" s="27" t="str">
        <f t="shared" si="56"/>
        <v/>
      </c>
      <c r="T378" s="27" t="str">
        <f t="shared" si="57"/>
        <v/>
      </c>
      <c r="U378" s="27" t="str">
        <f t="shared" si="58"/>
        <v/>
      </c>
    </row>
    <row r="379" spans="1:21" ht="37.5" customHeight="1">
      <c r="A379" s="5">
        <v>352</v>
      </c>
      <c r="B379" s="32"/>
      <c r="C379" s="35"/>
      <c r="D379" s="35"/>
      <c r="E379" s="35"/>
      <c r="F379" s="36"/>
      <c r="G379" s="29"/>
      <c r="H379" s="135" t="str">
        <f t="shared" si="59"/>
        <v/>
      </c>
      <c r="I379" s="135"/>
      <c r="J379" s="135"/>
      <c r="K379" s="136"/>
      <c r="M379" s="26">
        <f t="shared" si="50"/>
        <v>0</v>
      </c>
      <c r="N379" s="26">
        <f t="shared" si="51"/>
        <v>0</v>
      </c>
      <c r="O379" s="26">
        <f t="shared" si="52"/>
        <v>0</v>
      </c>
      <c r="P379" s="27" t="str">
        <f t="shared" si="53"/>
        <v/>
      </c>
      <c r="Q379" s="27" t="str">
        <f t="shared" si="54"/>
        <v xml:space="preserve"> </v>
      </c>
      <c r="R379" s="27" t="str">
        <f t="shared" si="55"/>
        <v/>
      </c>
      <c r="S379" s="27" t="str">
        <f t="shared" si="56"/>
        <v/>
      </c>
      <c r="T379" s="27" t="str">
        <f t="shared" si="57"/>
        <v/>
      </c>
      <c r="U379" s="27" t="str">
        <f t="shared" si="58"/>
        <v/>
      </c>
    </row>
    <row r="380" spans="1:21" ht="37.5" customHeight="1">
      <c r="A380" s="5">
        <v>353</v>
      </c>
      <c r="B380" s="32"/>
      <c r="C380" s="35"/>
      <c r="D380" s="35"/>
      <c r="E380" s="35"/>
      <c r="F380" s="36"/>
      <c r="G380" s="29"/>
      <c r="H380" s="135" t="str">
        <f t="shared" si="59"/>
        <v/>
      </c>
      <c r="I380" s="135"/>
      <c r="J380" s="135"/>
      <c r="K380" s="136"/>
      <c r="M380" s="26">
        <f t="shared" si="50"/>
        <v>0</v>
      </c>
      <c r="N380" s="26">
        <f t="shared" si="51"/>
        <v>0</v>
      </c>
      <c r="O380" s="26">
        <f t="shared" si="52"/>
        <v>0</v>
      </c>
      <c r="P380" s="27" t="str">
        <f t="shared" si="53"/>
        <v/>
      </c>
      <c r="Q380" s="27" t="str">
        <f t="shared" si="54"/>
        <v xml:space="preserve"> </v>
      </c>
      <c r="R380" s="27" t="str">
        <f t="shared" si="55"/>
        <v/>
      </c>
      <c r="S380" s="27" t="str">
        <f t="shared" si="56"/>
        <v/>
      </c>
      <c r="T380" s="27" t="str">
        <f t="shared" si="57"/>
        <v/>
      </c>
      <c r="U380" s="27" t="str">
        <f t="shared" si="58"/>
        <v/>
      </c>
    </row>
    <row r="381" spans="1:21" ht="37.5" customHeight="1">
      <c r="A381" s="5">
        <v>354</v>
      </c>
      <c r="B381" s="32"/>
      <c r="C381" s="35"/>
      <c r="D381" s="35"/>
      <c r="E381" s="35"/>
      <c r="F381" s="36"/>
      <c r="G381" s="29"/>
      <c r="H381" s="135" t="str">
        <f t="shared" si="59"/>
        <v/>
      </c>
      <c r="I381" s="135"/>
      <c r="J381" s="135"/>
      <c r="K381" s="136"/>
      <c r="M381" s="26">
        <f t="shared" si="50"/>
        <v>0</v>
      </c>
      <c r="N381" s="26">
        <f t="shared" si="51"/>
        <v>0</v>
      </c>
      <c r="O381" s="26">
        <f t="shared" si="52"/>
        <v>0</v>
      </c>
      <c r="P381" s="27" t="str">
        <f t="shared" si="53"/>
        <v/>
      </c>
      <c r="Q381" s="27" t="str">
        <f t="shared" si="54"/>
        <v xml:space="preserve"> </v>
      </c>
      <c r="R381" s="27" t="str">
        <f t="shared" si="55"/>
        <v/>
      </c>
      <c r="S381" s="27" t="str">
        <f t="shared" si="56"/>
        <v/>
      </c>
      <c r="T381" s="27" t="str">
        <f t="shared" si="57"/>
        <v/>
      </c>
      <c r="U381" s="27" t="str">
        <f t="shared" si="58"/>
        <v/>
      </c>
    </row>
    <row r="382" spans="1:21" ht="37.5" customHeight="1">
      <c r="A382" s="5">
        <v>355</v>
      </c>
      <c r="B382" s="32"/>
      <c r="C382" s="35"/>
      <c r="D382" s="35"/>
      <c r="E382" s="35"/>
      <c r="F382" s="36"/>
      <c r="G382" s="29"/>
      <c r="H382" s="135" t="str">
        <f t="shared" si="59"/>
        <v/>
      </c>
      <c r="I382" s="135"/>
      <c r="J382" s="135"/>
      <c r="K382" s="136"/>
      <c r="M382" s="26">
        <f t="shared" si="50"/>
        <v>0</v>
      </c>
      <c r="N382" s="26">
        <f t="shared" si="51"/>
        <v>0</v>
      </c>
      <c r="O382" s="26">
        <f t="shared" si="52"/>
        <v>0</v>
      </c>
      <c r="P382" s="27" t="str">
        <f t="shared" si="53"/>
        <v/>
      </c>
      <c r="Q382" s="27" t="str">
        <f t="shared" si="54"/>
        <v xml:space="preserve"> </v>
      </c>
      <c r="R382" s="27" t="str">
        <f t="shared" si="55"/>
        <v/>
      </c>
      <c r="S382" s="27" t="str">
        <f t="shared" si="56"/>
        <v/>
      </c>
      <c r="T382" s="27" t="str">
        <f t="shared" si="57"/>
        <v/>
      </c>
      <c r="U382" s="27" t="str">
        <f t="shared" si="58"/>
        <v/>
      </c>
    </row>
    <row r="383" spans="1:21" ht="37.5" customHeight="1">
      <c r="A383" s="5">
        <v>356</v>
      </c>
      <c r="B383" s="32"/>
      <c r="C383" s="35"/>
      <c r="D383" s="35"/>
      <c r="E383" s="35"/>
      <c r="F383" s="36"/>
      <c r="G383" s="29"/>
      <c r="H383" s="135" t="str">
        <f t="shared" si="59"/>
        <v/>
      </c>
      <c r="I383" s="135"/>
      <c r="J383" s="135"/>
      <c r="K383" s="136"/>
      <c r="M383" s="26">
        <f t="shared" si="50"/>
        <v>0</v>
      </c>
      <c r="N383" s="26">
        <f t="shared" si="51"/>
        <v>0</v>
      </c>
      <c r="O383" s="26">
        <f t="shared" si="52"/>
        <v>0</v>
      </c>
      <c r="P383" s="27" t="str">
        <f t="shared" si="53"/>
        <v/>
      </c>
      <c r="Q383" s="27" t="str">
        <f t="shared" si="54"/>
        <v xml:space="preserve"> </v>
      </c>
      <c r="R383" s="27" t="str">
        <f t="shared" si="55"/>
        <v/>
      </c>
      <c r="S383" s="27" t="str">
        <f t="shared" si="56"/>
        <v/>
      </c>
      <c r="T383" s="27" t="str">
        <f t="shared" si="57"/>
        <v/>
      </c>
      <c r="U383" s="27" t="str">
        <f t="shared" si="58"/>
        <v/>
      </c>
    </row>
    <row r="384" spans="1:21" ht="37.5" customHeight="1">
      <c r="A384" s="5">
        <v>357</v>
      </c>
      <c r="B384" s="32"/>
      <c r="C384" s="35"/>
      <c r="D384" s="35"/>
      <c r="E384" s="35"/>
      <c r="F384" s="36"/>
      <c r="G384" s="29"/>
      <c r="H384" s="135" t="str">
        <f t="shared" si="59"/>
        <v/>
      </c>
      <c r="I384" s="135"/>
      <c r="J384" s="135"/>
      <c r="K384" s="136"/>
      <c r="M384" s="26">
        <f t="shared" si="50"/>
        <v>0</v>
      </c>
      <c r="N384" s="26">
        <f t="shared" si="51"/>
        <v>0</v>
      </c>
      <c r="O384" s="26">
        <f t="shared" si="52"/>
        <v>0</v>
      </c>
      <c r="P384" s="27" t="str">
        <f t="shared" si="53"/>
        <v/>
      </c>
      <c r="Q384" s="27" t="str">
        <f t="shared" si="54"/>
        <v xml:space="preserve"> </v>
      </c>
      <c r="R384" s="27" t="str">
        <f t="shared" si="55"/>
        <v/>
      </c>
      <c r="S384" s="27" t="str">
        <f t="shared" si="56"/>
        <v/>
      </c>
      <c r="T384" s="27" t="str">
        <f t="shared" si="57"/>
        <v/>
      </c>
      <c r="U384" s="27" t="str">
        <f t="shared" si="58"/>
        <v/>
      </c>
    </row>
    <row r="385" spans="1:21" ht="37.5" customHeight="1">
      <c r="A385" s="5">
        <v>358</v>
      </c>
      <c r="B385" s="32"/>
      <c r="C385" s="35"/>
      <c r="D385" s="35"/>
      <c r="E385" s="35"/>
      <c r="F385" s="36"/>
      <c r="G385" s="29"/>
      <c r="H385" s="135" t="str">
        <f t="shared" si="59"/>
        <v/>
      </c>
      <c r="I385" s="135"/>
      <c r="J385" s="135"/>
      <c r="K385" s="136"/>
      <c r="M385" s="26">
        <f t="shared" si="50"/>
        <v>0</v>
      </c>
      <c r="N385" s="26">
        <f t="shared" si="51"/>
        <v>0</v>
      </c>
      <c r="O385" s="26">
        <f t="shared" si="52"/>
        <v>0</v>
      </c>
      <c r="P385" s="27" t="str">
        <f t="shared" si="53"/>
        <v/>
      </c>
      <c r="Q385" s="27" t="str">
        <f t="shared" si="54"/>
        <v xml:space="preserve"> </v>
      </c>
      <c r="R385" s="27" t="str">
        <f t="shared" si="55"/>
        <v/>
      </c>
      <c r="S385" s="27" t="str">
        <f t="shared" si="56"/>
        <v/>
      </c>
      <c r="T385" s="27" t="str">
        <f t="shared" si="57"/>
        <v/>
      </c>
      <c r="U385" s="27" t="str">
        <f t="shared" si="58"/>
        <v/>
      </c>
    </row>
    <row r="386" spans="1:21" ht="37.5" customHeight="1">
      <c r="A386" s="5">
        <v>359</v>
      </c>
      <c r="B386" s="32"/>
      <c r="C386" s="35"/>
      <c r="D386" s="35"/>
      <c r="E386" s="35"/>
      <c r="F386" s="36"/>
      <c r="G386" s="29"/>
      <c r="H386" s="135" t="str">
        <f t="shared" si="59"/>
        <v/>
      </c>
      <c r="I386" s="135"/>
      <c r="J386" s="135"/>
      <c r="K386" s="136"/>
      <c r="M386" s="26">
        <f t="shared" si="50"/>
        <v>0</v>
      </c>
      <c r="N386" s="26">
        <f t="shared" si="51"/>
        <v>0</v>
      </c>
      <c r="O386" s="26">
        <f t="shared" si="52"/>
        <v>0</v>
      </c>
      <c r="P386" s="27" t="str">
        <f t="shared" si="53"/>
        <v/>
      </c>
      <c r="Q386" s="27" t="str">
        <f t="shared" si="54"/>
        <v xml:space="preserve"> </v>
      </c>
      <c r="R386" s="27" t="str">
        <f t="shared" si="55"/>
        <v/>
      </c>
      <c r="S386" s="27" t="str">
        <f t="shared" si="56"/>
        <v/>
      </c>
      <c r="T386" s="27" t="str">
        <f t="shared" si="57"/>
        <v/>
      </c>
      <c r="U386" s="27" t="str">
        <f t="shared" si="58"/>
        <v/>
      </c>
    </row>
    <row r="387" spans="1:21" ht="37.5" customHeight="1">
      <c r="A387" s="5">
        <v>360</v>
      </c>
      <c r="B387" s="32"/>
      <c r="C387" s="35"/>
      <c r="D387" s="35"/>
      <c r="E387" s="35"/>
      <c r="F387" s="36"/>
      <c r="G387" s="29"/>
      <c r="H387" s="135" t="str">
        <f t="shared" si="59"/>
        <v/>
      </c>
      <c r="I387" s="135"/>
      <c r="J387" s="135"/>
      <c r="K387" s="136"/>
      <c r="M387" s="26">
        <f t="shared" si="50"/>
        <v>0</v>
      </c>
      <c r="N387" s="26">
        <f t="shared" si="51"/>
        <v>0</v>
      </c>
      <c r="O387" s="26">
        <f t="shared" si="52"/>
        <v>0</v>
      </c>
      <c r="P387" s="27" t="str">
        <f t="shared" si="53"/>
        <v/>
      </c>
      <c r="Q387" s="27" t="str">
        <f t="shared" si="54"/>
        <v xml:space="preserve"> </v>
      </c>
      <c r="R387" s="27" t="str">
        <f t="shared" si="55"/>
        <v/>
      </c>
      <c r="S387" s="27" t="str">
        <f t="shared" si="56"/>
        <v/>
      </c>
      <c r="T387" s="27" t="str">
        <f t="shared" si="57"/>
        <v/>
      </c>
      <c r="U387" s="27" t="str">
        <f t="shared" si="58"/>
        <v/>
      </c>
    </row>
    <row r="388" spans="1:21" ht="37.5" customHeight="1">
      <c r="A388" s="5">
        <v>361</v>
      </c>
      <c r="B388" s="32"/>
      <c r="C388" s="35"/>
      <c r="D388" s="35"/>
      <c r="E388" s="35"/>
      <c r="F388" s="36"/>
      <c r="G388" s="29"/>
      <c r="H388" s="135" t="str">
        <f t="shared" si="59"/>
        <v/>
      </c>
      <c r="I388" s="135"/>
      <c r="J388" s="135"/>
      <c r="K388" s="136"/>
      <c r="M388" s="26">
        <f t="shared" si="50"/>
        <v>0</v>
      </c>
      <c r="N388" s="26">
        <f t="shared" si="51"/>
        <v>0</v>
      </c>
      <c r="O388" s="26">
        <f t="shared" si="52"/>
        <v>0</v>
      </c>
      <c r="P388" s="27" t="str">
        <f t="shared" si="53"/>
        <v/>
      </c>
      <c r="Q388" s="27" t="str">
        <f t="shared" si="54"/>
        <v xml:space="preserve"> </v>
      </c>
      <c r="R388" s="27" t="str">
        <f t="shared" si="55"/>
        <v/>
      </c>
      <c r="S388" s="27" t="str">
        <f t="shared" si="56"/>
        <v/>
      </c>
      <c r="T388" s="27" t="str">
        <f t="shared" si="57"/>
        <v/>
      </c>
      <c r="U388" s="27" t="str">
        <f t="shared" si="58"/>
        <v/>
      </c>
    </row>
    <row r="389" spans="1:21" ht="37.5" customHeight="1">
      <c r="A389" s="5">
        <v>362</v>
      </c>
      <c r="B389" s="32"/>
      <c r="C389" s="35"/>
      <c r="D389" s="35"/>
      <c r="E389" s="35"/>
      <c r="F389" s="36"/>
      <c r="G389" s="29"/>
      <c r="H389" s="135" t="str">
        <f t="shared" si="59"/>
        <v/>
      </c>
      <c r="I389" s="135"/>
      <c r="J389" s="135"/>
      <c r="K389" s="136"/>
      <c r="M389" s="26">
        <f t="shared" si="50"/>
        <v>0</v>
      </c>
      <c r="N389" s="26">
        <f t="shared" si="51"/>
        <v>0</v>
      </c>
      <c r="O389" s="26">
        <f t="shared" si="52"/>
        <v>0</v>
      </c>
      <c r="P389" s="27" t="str">
        <f t="shared" si="53"/>
        <v/>
      </c>
      <c r="Q389" s="27" t="str">
        <f t="shared" si="54"/>
        <v xml:space="preserve"> </v>
      </c>
      <c r="R389" s="27" t="str">
        <f t="shared" si="55"/>
        <v/>
      </c>
      <c r="S389" s="27" t="str">
        <f t="shared" si="56"/>
        <v/>
      </c>
      <c r="T389" s="27" t="str">
        <f t="shared" si="57"/>
        <v/>
      </c>
      <c r="U389" s="27" t="str">
        <f t="shared" si="58"/>
        <v/>
      </c>
    </row>
    <row r="390" spans="1:21" ht="37.5" customHeight="1">
      <c r="A390" s="5">
        <v>363</v>
      </c>
      <c r="B390" s="32"/>
      <c r="C390" s="35"/>
      <c r="D390" s="35"/>
      <c r="E390" s="35"/>
      <c r="F390" s="36"/>
      <c r="G390" s="29"/>
      <c r="H390" s="135" t="str">
        <f t="shared" si="59"/>
        <v/>
      </c>
      <c r="I390" s="135"/>
      <c r="J390" s="135"/>
      <c r="K390" s="136"/>
      <c r="M390" s="26">
        <f t="shared" si="50"/>
        <v>0</v>
      </c>
      <c r="N390" s="26">
        <f t="shared" si="51"/>
        <v>0</v>
      </c>
      <c r="O390" s="26">
        <f t="shared" si="52"/>
        <v>0</v>
      </c>
      <c r="P390" s="27" t="str">
        <f t="shared" si="53"/>
        <v/>
      </c>
      <c r="Q390" s="27" t="str">
        <f t="shared" si="54"/>
        <v xml:space="preserve"> </v>
      </c>
      <c r="R390" s="27" t="str">
        <f t="shared" si="55"/>
        <v/>
      </c>
      <c r="S390" s="27" t="str">
        <f t="shared" si="56"/>
        <v/>
      </c>
      <c r="T390" s="27" t="str">
        <f t="shared" si="57"/>
        <v/>
      </c>
      <c r="U390" s="27" t="str">
        <f t="shared" si="58"/>
        <v/>
      </c>
    </row>
    <row r="391" spans="1:21" ht="37.5" customHeight="1">
      <c r="A391" s="5">
        <v>364</v>
      </c>
      <c r="B391" s="32"/>
      <c r="C391" s="35"/>
      <c r="D391" s="35"/>
      <c r="E391" s="35"/>
      <c r="F391" s="36"/>
      <c r="G391" s="29"/>
      <c r="H391" s="135" t="str">
        <f t="shared" si="59"/>
        <v/>
      </c>
      <c r="I391" s="135"/>
      <c r="J391" s="135"/>
      <c r="K391" s="136"/>
      <c r="M391" s="26">
        <f t="shared" si="50"/>
        <v>0</v>
      </c>
      <c r="N391" s="26">
        <f t="shared" si="51"/>
        <v>0</v>
      </c>
      <c r="O391" s="26">
        <f t="shared" si="52"/>
        <v>0</v>
      </c>
      <c r="P391" s="27" t="str">
        <f t="shared" si="53"/>
        <v/>
      </c>
      <c r="Q391" s="27" t="str">
        <f t="shared" si="54"/>
        <v xml:space="preserve"> </v>
      </c>
      <c r="R391" s="27" t="str">
        <f t="shared" si="55"/>
        <v/>
      </c>
      <c r="S391" s="27" t="str">
        <f t="shared" si="56"/>
        <v/>
      </c>
      <c r="T391" s="27" t="str">
        <f t="shared" si="57"/>
        <v/>
      </c>
      <c r="U391" s="27" t="str">
        <f t="shared" si="58"/>
        <v/>
      </c>
    </row>
    <row r="392" spans="1:21" ht="37.5" customHeight="1">
      <c r="A392" s="5">
        <v>365</v>
      </c>
      <c r="B392" s="32"/>
      <c r="C392" s="35"/>
      <c r="D392" s="35"/>
      <c r="E392" s="35"/>
      <c r="F392" s="36"/>
      <c r="G392" s="29"/>
      <c r="H392" s="135" t="str">
        <f t="shared" si="59"/>
        <v/>
      </c>
      <c r="I392" s="135"/>
      <c r="J392" s="135"/>
      <c r="K392" s="136"/>
      <c r="M392" s="26">
        <f t="shared" si="50"/>
        <v>0</v>
      </c>
      <c r="N392" s="26">
        <f t="shared" si="51"/>
        <v>0</v>
      </c>
      <c r="O392" s="26">
        <f t="shared" si="52"/>
        <v>0</v>
      </c>
      <c r="P392" s="27" t="str">
        <f t="shared" si="53"/>
        <v/>
      </c>
      <c r="Q392" s="27" t="str">
        <f t="shared" si="54"/>
        <v xml:space="preserve"> </v>
      </c>
      <c r="R392" s="27" t="str">
        <f t="shared" si="55"/>
        <v/>
      </c>
      <c r="S392" s="27" t="str">
        <f t="shared" si="56"/>
        <v/>
      </c>
      <c r="T392" s="27" t="str">
        <f t="shared" si="57"/>
        <v/>
      </c>
      <c r="U392" s="27" t="str">
        <f t="shared" si="58"/>
        <v/>
      </c>
    </row>
    <row r="393" spans="1:21" ht="37.5" customHeight="1">
      <c r="A393" s="5">
        <v>366</v>
      </c>
      <c r="B393" s="32"/>
      <c r="C393" s="35"/>
      <c r="D393" s="35"/>
      <c r="E393" s="35"/>
      <c r="F393" s="36"/>
      <c r="G393" s="29"/>
      <c r="H393" s="135" t="str">
        <f t="shared" si="59"/>
        <v/>
      </c>
      <c r="I393" s="135"/>
      <c r="J393" s="135"/>
      <c r="K393" s="136"/>
      <c r="M393" s="26">
        <f t="shared" si="50"/>
        <v>0</v>
      </c>
      <c r="N393" s="26">
        <f t="shared" si="51"/>
        <v>0</v>
      </c>
      <c r="O393" s="26">
        <f t="shared" si="52"/>
        <v>0</v>
      </c>
      <c r="P393" s="27" t="str">
        <f t="shared" si="53"/>
        <v/>
      </c>
      <c r="Q393" s="27" t="str">
        <f t="shared" si="54"/>
        <v xml:space="preserve"> </v>
      </c>
      <c r="R393" s="27" t="str">
        <f t="shared" si="55"/>
        <v/>
      </c>
      <c r="S393" s="27" t="str">
        <f t="shared" si="56"/>
        <v/>
      </c>
      <c r="T393" s="27" t="str">
        <f t="shared" si="57"/>
        <v/>
      </c>
      <c r="U393" s="27" t="str">
        <f t="shared" si="58"/>
        <v/>
      </c>
    </row>
    <row r="394" spans="1:21" ht="37.5" customHeight="1">
      <c r="A394" s="5">
        <v>367</v>
      </c>
      <c r="B394" s="32"/>
      <c r="C394" s="35"/>
      <c r="D394" s="35"/>
      <c r="E394" s="35"/>
      <c r="F394" s="36"/>
      <c r="G394" s="29"/>
      <c r="H394" s="135" t="str">
        <f t="shared" si="59"/>
        <v/>
      </c>
      <c r="I394" s="135"/>
      <c r="J394" s="135"/>
      <c r="K394" s="136"/>
      <c r="M394" s="26">
        <f t="shared" si="50"/>
        <v>0</v>
      </c>
      <c r="N394" s="26">
        <f t="shared" si="51"/>
        <v>0</v>
      </c>
      <c r="O394" s="26">
        <f t="shared" si="52"/>
        <v>0</v>
      </c>
      <c r="P394" s="27" t="str">
        <f t="shared" si="53"/>
        <v/>
      </c>
      <c r="Q394" s="27" t="str">
        <f t="shared" si="54"/>
        <v xml:space="preserve"> </v>
      </c>
      <c r="R394" s="27" t="str">
        <f t="shared" si="55"/>
        <v/>
      </c>
      <c r="S394" s="27" t="str">
        <f t="shared" si="56"/>
        <v/>
      </c>
      <c r="T394" s="27" t="str">
        <f t="shared" si="57"/>
        <v/>
      </c>
      <c r="U394" s="27" t="str">
        <f t="shared" si="58"/>
        <v/>
      </c>
    </row>
    <row r="395" spans="1:21" ht="37.5" customHeight="1">
      <c r="A395" s="5">
        <v>368</v>
      </c>
      <c r="B395" s="32"/>
      <c r="C395" s="35"/>
      <c r="D395" s="35"/>
      <c r="E395" s="35"/>
      <c r="F395" s="36"/>
      <c r="G395" s="29"/>
      <c r="H395" s="135" t="str">
        <f t="shared" si="59"/>
        <v/>
      </c>
      <c r="I395" s="135"/>
      <c r="J395" s="135"/>
      <c r="K395" s="136"/>
      <c r="M395" s="26">
        <f t="shared" si="50"/>
        <v>0</v>
      </c>
      <c r="N395" s="26">
        <f t="shared" si="51"/>
        <v>0</v>
      </c>
      <c r="O395" s="26">
        <f t="shared" si="52"/>
        <v>0</v>
      </c>
      <c r="P395" s="27" t="str">
        <f t="shared" si="53"/>
        <v/>
      </c>
      <c r="Q395" s="27" t="str">
        <f t="shared" si="54"/>
        <v xml:space="preserve"> </v>
      </c>
      <c r="R395" s="27" t="str">
        <f t="shared" si="55"/>
        <v/>
      </c>
      <c r="S395" s="27" t="str">
        <f t="shared" si="56"/>
        <v/>
      </c>
      <c r="T395" s="27" t="str">
        <f t="shared" si="57"/>
        <v/>
      </c>
      <c r="U395" s="27" t="str">
        <f t="shared" si="58"/>
        <v/>
      </c>
    </row>
    <row r="396" spans="1:21" ht="37.5" customHeight="1">
      <c r="A396" s="5">
        <v>369</v>
      </c>
      <c r="B396" s="32"/>
      <c r="C396" s="35"/>
      <c r="D396" s="35"/>
      <c r="E396" s="35"/>
      <c r="F396" s="36"/>
      <c r="G396" s="29"/>
      <c r="H396" s="135" t="str">
        <f t="shared" si="59"/>
        <v/>
      </c>
      <c r="I396" s="135"/>
      <c r="J396" s="135"/>
      <c r="K396" s="136"/>
      <c r="M396" s="26">
        <f t="shared" si="50"/>
        <v>0</v>
      </c>
      <c r="N396" s="26">
        <f t="shared" si="51"/>
        <v>0</v>
      </c>
      <c r="O396" s="26">
        <f t="shared" si="52"/>
        <v>0</v>
      </c>
      <c r="P396" s="27" t="str">
        <f t="shared" si="53"/>
        <v/>
      </c>
      <c r="Q396" s="27" t="str">
        <f t="shared" si="54"/>
        <v xml:space="preserve"> </v>
      </c>
      <c r="R396" s="27" t="str">
        <f t="shared" si="55"/>
        <v/>
      </c>
      <c r="S396" s="27" t="str">
        <f t="shared" si="56"/>
        <v/>
      </c>
      <c r="T396" s="27" t="str">
        <f t="shared" si="57"/>
        <v/>
      </c>
      <c r="U396" s="27" t="str">
        <f t="shared" si="58"/>
        <v/>
      </c>
    </row>
    <row r="397" spans="1:21" ht="37.5" customHeight="1">
      <c r="A397" s="5">
        <v>370</v>
      </c>
      <c r="B397" s="32"/>
      <c r="C397" s="35"/>
      <c r="D397" s="35"/>
      <c r="E397" s="35"/>
      <c r="F397" s="36"/>
      <c r="G397" s="29"/>
      <c r="H397" s="135" t="str">
        <f t="shared" si="59"/>
        <v/>
      </c>
      <c r="I397" s="135"/>
      <c r="J397" s="135"/>
      <c r="K397" s="136"/>
      <c r="M397" s="26">
        <f t="shared" si="50"/>
        <v>0</v>
      </c>
      <c r="N397" s="26">
        <f t="shared" si="51"/>
        <v>0</v>
      </c>
      <c r="O397" s="26">
        <f t="shared" si="52"/>
        <v>0</v>
      </c>
      <c r="P397" s="27" t="str">
        <f t="shared" si="53"/>
        <v/>
      </c>
      <c r="Q397" s="27" t="str">
        <f t="shared" si="54"/>
        <v xml:space="preserve"> </v>
      </c>
      <c r="R397" s="27" t="str">
        <f t="shared" si="55"/>
        <v/>
      </c>
      <c r="S397" s="27" t="str">
        <f t="shared" si="56"/>
        <v/>
      </c>
      <c r="T397" s="27" t="str">
        <f t="shared" si="57"/>
        <v/>
      </c>
      <c r="U397" s="27" t="str">
        <f t="shared" si="58"/>
        <v/>
      </c>
    </row>
    <row r="398" spans="1:21" ht="37.5" customHeight="1">
      <c r="A398" s="5">
        <v>371</v>
      </c>
      <c r="B398" s="32"/>
      <c r="C398" s="35"/>
      <c r="D398" s="35"/>
      <c r="E398" s="35"/>
      <c r="F398" s="36"/>
      <c r="G398" s="29"/>
      <c r="H398" s="135" t="str">
        <f t="shared" si="59"/>
        <v/>
      </c>
      <c r="I398" s="135"/>
      <c r="J398" s="135"/>
      <c r="K398" s="136"/>
      <c r="M398" s="26">
        <f t="shared" si="50"/>
        <v>0</v>
      </c>
      <c r="N398" s="26">
        <f t="shared" si="51"/>
        <v>0</v>
      </c>
      <c r="O398" s="26">
        <f t="shared" si="52"/>
        <v>0</v>
      </c>
      <c r="P398" s="27" t="str">
        <f t="shared" si="53"/>
        <v/>
      </c>
      <c r="Q398" s="27" t="str">
        <f t="shared" si="54"/>
        <v xml:space="preserve"> </v>
      </c>
      <c r="R398" s="27" t="str">
        <f t="shared" si="55"/>
        <v/>
      </c>
      <c r="S398" s="27" t="str">
        <f t="shared" si="56"/>
        <v/>
      </c>
      <c r="T398" s="27" t="str">
        <f t="shared" si="57"/>
        <v/>
      </c>
      <c r="U398" s="27" t="str">
        <f t="shared" si="58"/>
        <v/>
      </c>
    </row>
    <row r="399" spans="1:21" ht="37.5" customHeight="1">
      <c r="A399" s="5">
        <v>372</v>
      </c>
      <c r="B399" s="32"/>
      <c r="C399" s="35"/>
      <c r="D399" s="35"/>
      <c r="E399" s="35"/>
      <c r="F399" s="36"/>
      <c r="G399" s="29"/>
      <c r="H399" s="135" t="str">
        <f t="shared" si="59"/>
        <v/>
      </c>
      <c r="I399" s="135"/>
      <c r="J399" s="135"/>
      <c r="K399" s="136"/>
      <c r="M399" s="26">
        <f t="shared" si="50"/>
        <v>0</v>
      </c>
      <c r="N399" s="26">
        <f t="shared" si="51"/>
        <v>0</v>
      </c>
      <c r="O399" s="26">
        <f t="shared" si="52"/>
        <v>0</v>
      </c>
      <c r="P399" s="27" t="str">
        <f t="shared" si="53"/>
        <v/>
      </c>
      <c r="Q399" s="27" t="str">
        <f t="shared" si="54"/>
        <v xml:space="preserve"> </v>
      </c>
      <c r="R399" s="27" t="str">
        <f t="shared" si="55"/>
        <v/>
      </c>
      <c r="S399" s="27" t="str">
        <f t="shared" si="56"/>
        <v/>
      </c>
      <c r="T399" s="27" t="str">
        <f t="shared" si="57"/>
        <v/>
      </c>
      <c r="U399" s="27" t="str">
        <f t="shared" si="58"/>
        <v/>
      </c>
    </row>
    <row r="400" spans="1:21" ht="37.5" customHeight="1">
      <c r="A400" s="5">
        <v>373</v>
      </c>
      <c r="B400" s="32"/>
      <c r="C400" s="35"/>
      <c r="D400" s="35"/>
      <c r="E400" s="35"/>
      <c r="F400" s="36"/>
      <c r="G400" s="29"/>
      <c r="H400" s="135" t="str">
        <f t="shared" si="59"/>
        <v/>
      </c>
      <c r="I400" s="135"/>
      <c r="J400" s="135"/>
      <c r="K400" s="136"/>
      <c r="M400" s="26">
        <f t="shared" si="50"/>
        <v>0</v>
      </c>
      <c r="N400" s="26">
        <f t="shared" si="51"/>
        <v>0</v>
      </c>
      <c r="O400" s="26">
        <f t="shared" si="52"/>
        <v>0</v>
      </c>
      <c r="P400" s="27" t="str">
        <f t="shared" si="53"/>
        <v/>
      </c>
      <c r="Q400" s="27" t="str">
        <f t="shared" si="54"/>
        <v xml:space="preserve"> </v>
      </c>
      <c r="R400" s="27" t="str">
        <f t="shared" si="55"/>
        <v/>
      </c>
      <c r="S400" s="27" t="str">
        <f t="shared" si="56"/>
        <v/>
      </c>
      <c r="T400" s="27" t="str">
        <f t="shared" si="57"/>
        <v/>
      </c>
      <c r="U400" s="27" t="str">
        <f t="shared" si="58"/>
        <v/>
      </c>
    </row>
    <row r="401" spans="1:21" ht="37.5" customHeight="1">
      <c r="A401" s="5">
        <v>374</v>
      </c>
      <c r="B401" s="32"/>
      <c r="C401" s="35"/>
      <c r="D401" s="35"/>
      <c r="E401" s="35"/>
      <c r="F401" s="36"/>
      <c r="G401" s="29"/>
      <c r="H401" s="135" t="str">
        <f t="shared" si="59"/>
        <v/>
      </c>
      <c r="I401" s="135"/>
      <c r="J401" s="135"/>
      <c r="K401" s="136"/>
      <c r="M401" s="26">
        <f t="shared" si="50"/>
        <v>0</v>
      </c>
      <c r="N401" s="26">
        <f t="shared" si="51"/>
        <v>0</v>
      </c>
      <c r="O401" s="26">
        <f t="shared" si="52"/>
        <v>0</v>
      </c>
      <c r="P401" s="27" t="str">
        <f t="shared" si="53"/>
        <v/>
      </c>
      <c r="Q401" s="27" t="str">
        <f t="shared" si="54"/>
        <v xml:space="preserve"> </v>
      </c>
      <c r="R401" s="27" t="str">
        <f t="shared" si="55"/>
        <v/>
      </c>
      <c r="S401" s="27" t="str">
        <f t="shared" si="56"/>
        <v/>
      </c>
      <c r="T401" s="27" t="str">
        <f t="shared" si="57"/>
        <v/>
      </c>
      <c r="U401" s="27" t="str">
        <f t="shared" si="58"/>
        <v/>
      </c>
    </row>
    <row r="402" spans="1:21" ht="37.5" customHeight="1">
      <c r="A402" s="5">
        <v>375</v>
      </c>
      <c r="B402" s="32"/>
      <c r="C402" s="35"/>
      <c r="D402" s="35"/>
      <c r="E402" s="35"/>
      <c r="F402" s="36"/>
      <c r="G402" s="29"/>
      <c r="H402" s="135" t="str">
        <f t="shared" si="59"/>
        <v/>
      </c>
      <c r="I402" s="135"/>
      <c r="J402" s="135"/>
      <c r="K402" s="136"/>
      <c r="M402" s="26">
        <f t="shared" si="50"/>
        <v>0</v>
      </c>
      <c r="N402" s="26">
        <f t="shared" si="51"/>
        <v>0</v>
      </c>
      <c r="O402" s="26">
        <f t="shared" si="52"/>
        <v>0</v>
      </c>
      <c r="P402" s="27" t="str">
        <f t="shared" si="53"/>
        <v/>
      </c>
      <c r="Q402" s="27" t="str">
        <f t="shared" si="54"/>
        <v xml:space="preserve"> </v>
      </c>
      <c r="R402" s="27" t="str">
        <f t="shared" si="55"/>
        <v/>
      </c>
      <c r="S402" s="27" t="str">
        <f t="shared" si="56"/>
        <v/>
      </c>
      <c r="T402" s="27" t="str">
        <f t="shared" si="57"/>
        <v/>
      </c>
      <c r="U402" s="27" t="str">
        <f t="shared" si="58"/>
        <v/>
      </c>
    </row>
    <row r="403" spans="1:21" ht="37.5" customHeight="1">
      <c r="A403" s="5">
        <v>376</v>
      </c>
      <c r="B403" s="32"/>
      <c r="C403" s="35"/>
      <c r="D403" s="35"/>
      <c r="E403" s="35"/>
      <c r="F403" s="36"/>
      <c r="G403" s="29"/>
      <c r="H403" s="135" t="str">
        <f t="shared" si="59"/>
        <v/>
      </c>
      <c r="I403" s="135"/>
      <c r="J403" s="135"/>
      <c r="K403" s="136"/>
      <c r="M403" s="26">
        <f t="shared" si="50"/>
        <v>0</v>
      </c>
      <c r="N403" s="26">
        <f t="shared" si="51"/>
        <v>0</v>
      </c>
      <c r="O403" s="26">
        <f t="shared" si="52"/>
        <v>0</v>
      </c>
      <c r="P403" s="27" t="str">
        <f t="shared" si="53"/>
        <v/>
      </c>
      <c r="Q403" s="27" t="str">
        <f t="shared" si="54"/>
        <v xml:space="preserve"> </v>
      </c>
      <c r="R403" s="27" t="str">
        <f t="shared" si="55"/>
        <v/>
      </c>
      <c r="S403" s="27" t="str">
        <f t="shared" si="56"/>
        <v/>
      </c>
      <c r="T403" s="27" t="str">
        <f t="shared" si="57"/>
        <v/>
      </c>
      <c r="U403" s="27" t="str">
        <f t="shared" si="58"/>
        <v/>
      </c>
    </row>
    <row r="404" spans="1:21" ht="37.5" customHeight="1">
      <c r="A404" s="5">
        <v>377</v>
      </c>
      <c r="B404" s="32"/>
      <c r="C404" s="35"/>
      <c r="D404" s="35"/>
      <c r="E404" s="35"/>
      <c r="F404" s="36"/>
      <c r="G404" s="29"/>
      <c r="H404" s="135" t="str">
        <f t="shared" si="59"/>
        <v/>
      </c>
      <c r="I404" s="135"/>
      <c r="J404" s="135"/>
      <c r="K404" s="136"/>
      <c r="M404" s="26">
        <f t="shared" si="50"/>
        <v>0</v>
      </c>
      <c r="N404" s="26">
        <f t="shared" si="51"/>
        <v>0</v>
      </c>
      <c r="O404" s="26">
        <f t="shared" si="52"/>
        <v>0</v>
      </c>
      <c r="P404" s="27" t="str">
        <f t="shared" si="53"/>
        <v/>
      </c>
      <c r="Q404" s="27" t="str">
        <f t="shared" si="54"/>
        <v xml:space="preserve"> </v>
      </c>
      <c r="R404" s="27" t="str">
        <f t="shared" si="55"/>
        <v/>
      </c>
      <c r="S404" s="27" t="str">
        <f t="shared" si="56"/>
        <v/>
      </c>
      <c r="T404" s="27" t="str">
        <f t="shared" si="57"/>
        <v/>
      </c>
      <c r="U404" s="27" t="str">
        <f t="shared" si="58"/>
        <v/>
      </c>
    </row>
    <row r="405" spans="1:21" ht="37.5" customHeight="1">
      <c r="A405" s="5">
        <v>378</v>
      </c>
      <c r="B405" s="32"/>
      <c r="C405" s="35"/>
      <c r="D405" s="35"/>
      <c r="E405" s="35"/>
      <c r="F405" s="36"/>
      <c r="G405" s="29"/>
      <c r="H405" s="135" t="str">
        <f t="shared" si="59"/>
        <v/>
      </c>
      <c r="I405" s="135"/>
      <c r="J405" s="135"/>
      <c r="K405" s="136"/>
      <c r="M405" s="26">
        <f t="shared" si="50"/>
        <v>0</v>
      </c>
      <c r="N405" s="26">
        <f t="shared" si="51"/>
        <v>0</v>
      </c>
      <c r="O405" s="26">
        <f t="shared" si="52"/>
        <v>0</v>
      </c>
      <c r="P405" s="27" t="str">
        <f t="shared" si="53"/>
        <v/>
      </c>
      <c r="Q405" s="27" t="str">
        <f t="shared" si="54"/>
        <v xml:space="preserve"> </v>
      </c>
      <c r="R405" s="27" t="str">
        <f t="shared" si="55"/>
        <v/>
      </c>
      <c r="S405" s="27" t="str">
        <f t="shared" si="56"/>
        <v/>
      </c>
      <c r="T405" s="27" t="str">
        <f t="shared" si="57"/>
        <v/>
      </c>
      <c r="U405" s="27" t="str">
        <f t="shared" si="58"/>
        <v/>
      </c>
    </row>
    <row r="406" spans="1:21" ht="37.5" customHeight="1">
      <c r="A406" s="5">
        <v>379</v>
      </c>
      <c r="B406" s="32"/>
      <c r="C406" s="35"/>
      <c r="D406" s="35"/>
      <c r="E406" s="35"/>
      <c r="F406" s="36"/>
      <c r="G406" s="29"/>
      <c r="H406" s="135" t="str">
        <f t="shared" si="59"/>
        <v/>
      </c>
      <c r="I406" s="135"/>
      <c r="J406" s="135"/>
      <c r="K406" s="136"/>
      <c r="M406" s="26">
        <f t="shared" si="50"/>
        <v>0</v>
      </c>
      <c r="N406" s="26">
        <f t="shared" si="51"/>
        <v>0</v>
      </c>
      <c r="O406" s="26">
        <f t="shared" si="52"/>
        <v>0</v>
      </c>
      <c r="P406" s="27" t="str">
        <f t="shared" si="53"/>
        <v/>
      </c>
      <c r="Q406" s="27" t="str">
        <f t="shared" si="54"/>
        <v xml:space="preserve"> </v>
      </c>
      <c r="R406" s="27" t="str">
        <f t="shared" si="55"/>
        <v/>
      </c>
      <c r="S406" s="27" t="str">
        <f t="shared" si="56"/>
        <v/>
      </c>
      <c r="T406" s="27" t="str">
        <f t="shared" si="57"/>
        <v/>
      </c>
      <c r="U406" s="27" t="str">
        <f t="shared" si="58"/>
        <v/>
      </c>
    </row>
    <row r="407" spans="1:21" ht="37.5" customHeight="1">
      <c r="A407" s="5">
        <v>380</v>
      </c>
      <c r="B407" s="32"/>
      <c r="C407" s="35"/>
      <c r="D407" s="35"/>
      <c r="E407" s="35"/>
      <c r="F407" s="36"/>
      <c r="G407" s="29"/>
      <c r="H407" s="135" t="str">
        <f t="shared" si="59"/>
        <v/>
      </c>
      <c r="I407" s="135"/>
      <c r="J407" s="135"/>
      <c r="K407" s="136"/>
      <c r="M407" s="26">
        <f t="shared" si="50"/>
        <v>0</v>
      </c>
      <c r="N407" s="26">
        <f t="shared" si="51"/>
        <v>0</v>
      </c>
      <c r="O407" s="26">
        <f t="shared" si="52"/>
        <v>0</v>
      </c>
      <c r="P407" s="27" t="str">
        <f t="shared" si="53"/>
        <v/>
      </c>
      <c r="Q407" s="27" t="str">
        <f t="shared" si="54"/>
        <v xml:space="preserve"> </v>
      </c>
      <c r="R407" s="27" t="str">
        <f t="shared" si="55"/>
        <v/>
      </c>
      <c r="S407" s="27" t="str">
        <f t="shared" si="56"/>
        <v/>
      </c>
      <c r="T407" s="27" t="str">
        <f t="shared" si="57"/>
        <v/>
      </c>
      <c r="U407" s="27" t="str">
        <f t="shared" si="58"/>
        <v/>
      </c>
    </row>
    <row r="408" spans="1:21" ht="37.5" customHeight="1">
      <c r="A408" s="5">
        <v>381</v>
      </c>
      <c r="B408" s="32"/>
      <c r="C408" s="35"/>
      <c r="D408" s="35"/>
      <c r="E408" s="35"/>
      <c r="F408" s="36"/>
      <c r="G408" s="29"/>
      <c r="H408" s="135" t="str">
        <f t="shared" si="59"/>
        <v/>
      </c>
      <c r="I408" s="135"/>
      <c r="J408" s="135"/>
      <c r="K408" s="136"/>
      <c r="M408" s="26">
        <f t="shared" si="50"/>
        <v>0</v>
      </c>
      <c r="N408" s="26">
        <f t="shared" si="51"/>
        <v>0</v>
      </c>
      <c r="O408" s="26">
        <f t="shared" si="52"/>
        <v>0</v>
      </c>
      <c r="P408" s="27" t="str">
        <f t="shared" si="53"/>
        <v/>
      </c>
      <c r="Q408" s="27" t="str">
        <f t="shared" si="54"/>
        <v xml:space="preserve"> </v>
      </c>
      <c r="R408" s="27" t="str">
        <f t="shared" si="55"/>
        <v/>
      </c>
      <c r="S408" s="27" t="str">
        <f t="shared" si="56"/>
        <v/>
      </c>
      <c r="T408" s="27" t="str">
        <f t="shared" si="57"/>
        <v/>
      </c>
      <c r="U408" s="27" t="str">
        <f t="shared" si="58"/>
        <v/>
      </c>
    </row>
    <row r="409" spans="1:21" ht="37.5" customHeight="1">
      <c r="A409" s="5">
        <v>382</v>
      </c>
      <c r="B409" s="32"/>
      <c r="C409" s="35"/>
      <c r="D409" s="35"/>
      <c r="E409" s="35"/>
      <c r="F409" s="36"/>
      <c r="G409" s="29"/>
      <c r="H409" s="135" t="str">
        <f t="shared" si="59"/>
        <v/>
      </c>
      <c r="I409" s="135"/>
      <c r="J409" s="135"/>
      <c r="K409" s="136"/>
      <c r="M409" s="26">
        <f t="shared" si="50"/>
        <v>0</v>
      </c>
      <c r="N409" s="26">
        <f t="shared" si="51"/>
        <v>0</v>
      </c>
      <c r="O409" s="26">
        <f t="shared" si="52"/>
        <v>0</v>
      </c>
      <c r="P409" s="27" t="str">
        <f t="shared" si="53"/>
        <v/>
      </c>
      <c r="Q409" s="27" t="str">
        <f t="shared" si="54"/>
        <v xml:space="preserve"> </v>
      </c>
      <c r="R409" s="27" t="str">
        <f t="shared" si="55"/>
        <v/>
      </c>
      <c r="S409" s="27" t="str">
        <f t="shared" si="56"/>
        <v/>
      </c>
      <c r="T409" s="27" t="str">
        <f t="shared" si="57"/>
        <v/>
      </c>
      <c r="U409" s="27" t="str">
        <f t="shared" si="58"/>
        <v/>
      </c>
    </row>
    <row r="410" spans="1:21" ht="37.5" customHeight="1">
      <c r="A410" s="5">
        <v>383</v>
      </c>
      <c r="B410" s="32"/>
      <c r="C410" s="35"/>
      <c r="D410" s="35"/>
      <c r="E410" s="35"/>
      <c r="F410" s="36"/>
      <c r="G410" s="29"/>
      <c r="H410" s="135" t="str">
        <f t="shared" si="59"/>
        <v/>
      </c>
      <c r="I410" s="135"/>
      <c r="J410" s="135"/>
      <c r="K410" s="136"/>
      <c r="M410" s="26">
        <f t="shared" si="50"/>
        <v>0</v>
      </c>
      <c r="N410" s="26">
        <f t="shared" si="51"/>
        <v>0</v>
      </c>
      <c r="O410" s="26">
        <f t="shared" si="52"/>
        <v>0</v>
      </c>
      <c r="P410" s="27" t="str">
        <f t="shared" si="53"/>
        <v/>
      </c>
      <c r="Q410" s="27" t="str">
        <f t="shared" si="54"/>
        <v xml:space="preserve"> </v>
      </c>
      <c r="R410" s="27" t="str">
        <f t="shared" si="55"/>
        <v/>
      </c>
      <c r="S410" s="27" t="str">
        <f t="shared" si="56"/>
        <v/>
      </c>
      <c r="T410" s="27" t="str">
        <f t="shared" si="57"/>
        <v/>
      </c>
      <c r="U410" s="27" t="str">
        <f t="shared" si="58"/>
        <v/>
      </c>
    </row>
    <row r="411" spans="1:21" ht="37.5" customHeight="1">
      <c r="A411" s="5">
        <v>384</v>
      </c>
      <c r="B411" s="32"/>
      <c r="C411" s="35"/>
      <c r="D411" s="35"/>
      <c r="E411" s="35"/>
      <c r="F411" s="36"/>
      <c r="G411" s="29"/>
      <c r="H411" s="135" t="str">
        <f t="shared" si="59"/>
        <v/>
      </c>
      <c r="I411" s="135"/>
      <c r="J411" s="135"/>
      <c r="K411" s="136"/>
      <c r="M411" s="26">
        <f t="shared" si="50"/>
        <v>0</v>
      </c>
      <c r="N411" s="26">
        <f t="shared" si="51"/>
        <v>0</v>
      </c>
      <c r="O411" s="26">
        <f t="shared" si="52"/>
        <v>0</v>
      </c>
      <c r="P411" s="27" t="str">
        <f t="shared" si="53"/>
        <v/>
      </c>
      <c r="Q411" s="27" t="str">
        <f t="shared" si="54"/>
        <v xml:space="preserve"> </v>
      </c>
      <c r="R411" s="27" t="str">
        <f t="shared" si="55"/>
        <v/>
      </c>
      <c r="S411" s="27" t="str">
        <f t="shared" si="56"/>
        <v/>
      </c>
      <c r="T411" s="27" t="str">
        <f t="shared" si="57"/>
        <v/>
      </c>
      <c r="U411" s="27" t="str">
        <f t="shared" si="58"/>
        <v/>
      </c>
    </row>
    <row r="412" spans="1:21" ht="37.5" customHeight="1">
      <c r="A412" s="5">
        <v>385</v>
      </c>
      <c r="B412" s="32"/>
      <c r="C412" s="35"/>
      <c r="D412" s="35"/>
      <c r="E412" s="35"/>
      <c r="F412" s="36"/>
      <c r="G412" s="29"/>
      <c r="H412" s="135" t="str">
        <f t="shared" si="59"/>
        <v/>
      </c>
      <c r="I412" s="135"/>
      <c r="J412" s="135"/>
      <c r="K412" s="136"/>
      <c r="M412" s="26">
        <f t="shared" si="50"/>
        <v>0</v>
      </c>
      <c r="N412" s="26">
        <f t="shared" si="51"/>
        <v>0</v>
      </c>
      <c r="O412" s="26">
        <f t="shared" si="52"/>
        <v>0</v>
      </c>
      <c r="P412" s="27" t="str">
        <f t="shared" si="53"/>
        <v/>
      </c>
      <c r="Q412" s="27" t="str">
        <f t="shared" si="54"/>
        <v xml:space="preserve"> </v>
      </c>
      <c r="R412" s="27" t="str">
        <f t="shared" si="55"/>
        <v/>
      </c>
      <c r="S412" s="27" t="str">
        <f t="shared" si="56"/>
        <v/>
      </c>
      <c r="T412" s="27" t="str">
        <f t="shared" si="57"/>
        <v/>
      </c>
      <c r="U412" s="27" t="str">
        <f t="shared" si="58"/>
        <v/>
      </c>
    </row>
    <row r="413" spans="1:21" ht="37.5" customHeight="1">
      <c r="A413" s="5">
        <v>386</v>
      </c>
      <c r="B413" s="32"/>
      <c r="C413" s="35"/>
      <c r="D413" s="35"/>
      <c r="E413" s="35"/>
      <c r="F413" s="36"/>
      <c r="G413" s="29"/>
      <c r="H413" s="135" t="str">
        <f t="shared" si="59"/>
        <v/>
      </c>
      <c r="I413" s="135"/>
      <c r="J413" s="135"/>
      <c r="K413" s="136"/>
      <c r="M413" s="26">
        <f t="shared" ref="M413:M476" si="60">LEN($B413)</f>
        <v>0</v>
      </c>
      <c r="N413" s="26">
        <f t="shared" ref="N413:N476" si="61">LEN($C413)</f>
        <v>0</v>
      </c>
      <c r="O413" s="26">
        <f t="shared" ref="O413:O476" si="62">$M413+$N413</f>
        <v>0</v>
      </c>
      <c r="P413" s="27" t="str">
        <f t="shared" ref="P413:P476" si="63">$B413&amp;IF($O413=2,"　 ",IF($O413=3,"　",IF($O413=4," ",IF($O413&lt;10,""))))&amp;$C413</f>
        <v/>
      </c>
      <c r="Q413" s="27" t="str">
        <f t="shared" ref="Q413:Q476" si="64">$D413&amp;" "&amp;$E413</f>
        <v xml:space="preserve"> </v>
      </c>
      <c r="R413" s="27" t="str">
        <f t="shared" ref="R413:R476" si="65">IF($F413="","",$F413)</f>
        <v/>
      </c>
      <c r="S413" s="27" t="str">
        <f t="shared" ref="S413:S476" si="66">IF($G413="","",$G413)</f>
        <v/>
      </c>
      <c r="T413" s="27" t="str">
        <f t="shared" ref="T413:T476" si="67">IF($B413="","",$B$10)</f>
        <v/>
      </c>
      <c r="U413" s="27" t="str">
        <f t="shared" ref="U413:U476" si="68">IF($H413="","",$H413)</f>
        <v/>
      </c>
    </row>
    <row r="414" spans="1:21" ht="37.5" customHeight="1">
      <c r="A414" s="5">
        <v>387</v>
      </c>
      <c r="B414" s="32"/>
      <c r="C414" s="35"/>
      <c r="D414" s="35"/>
      <c r="E414" s="35"/>
      <c r="F414" s="36"/>
      <c r="G414" s="29"/>
      <c r="H414" s="135" t="str">
        <f t="shared" ref="H414:H477" si="69">IF($B414="","",$B$17)</f>
        <v/>
      </c>
      <c r="I414" s="135"/>
      <c r="J414" s="135"/>
      <c r="K414" s="136"/>
      <c r="M414" s="26">
        <f t="shared" si="60"/>
        <v>0</v>
      </c>
      <c r="N414" s="26">
        <f t="shared" si="61"/>
        <v>0</v>
      </c>
      <c r="O414" s="26">
        <f t="shared" si="62"/>
        <v>0</v>
      </c>
      <c r="P414" s="27" t="str">
        <f t="shared" si="63"/>
        <v/>
      </c>
      <c r="Q414" s="27" t="str">
        <f t="shared" si="64"/>
        <v xml:space="preserve"> </v>
      </c>
      <c r="R414" s="27" t="str">
        <f t="shared" si="65"/>
        <v/>
      </c>
      <c r="S414" s="27" t="str">
        <f t="shared" si="66"/>
        <v/>
      </c>
      <c r="T414" s="27" t="str">
        <f t="shared" si="67"/>
        <v/>
      </c>
      <c r="U414" s="27" t="str">
        <f t="shared" si="68"/>
        <v/>
      </c>
    </row>
    <row r="415" spans="1:21" ht="37.5" customHeight="1">
      <c r="A415" s="5">
        <v>388</v>
      </c>
      <c r="B415" s="32"/>
      <c r="C415" s="35"/>
      <c r="D415" s="35"/>
      <c r="E415" s="35"/>
      <c r="F415" s="36"/>
      <c r="G415" s="29"/>
      <c r="H415" s="135" t="str">
        <f t="shared" si="69"/>
        <v/>
      </c>
      <c r="I415" s="135"/>
      <c r="J415" s="135"/>
      <c r="K415" s="136"/>
      <c r="M415" s="26">
        <f t="shared" si="60"/>
        <v>0</v>
      </c>
      <c r="N415" s="26">
        <f t="shared" si="61"/>
        <v>0</v>
      </c>
      <c r="O415" s="26">
        <f t="shared" si="62"/>
        <v>0</v>
      </c>
      <c r="P415" s="27" t="str">
        <f t="shared" si="63"/>
        <v/>
      </c>
      <c r="Q415" s="27" t="str">
        <f t="shared" si="64"/>
        <v xml:space="preserve"> </v>
      </c>
      <c r="R415" s="27" t="str">
        <f t="shared" si="65"/>
        <v/>
      </c>
      <c r="S415" s="27" t="str">
        <f t="shared" si="66"/>
        <v/>
      </c>
      <c r="T415" s="27" t="str">
        <f t="shared" si="67"/>
        <v/>
      </c>
      <c r="U415" s="27" t="str">
        <f t="shared" si="68"/>
        <v/>
      </c>
    </row>
    <row r="416" spans="1:21" ht="37.5" customHeight="1">
      <c r="A416" s="5">
        <v>389</v>
      </c>
      <c r="B416" s="32"/>
      <c r="C416" s="35"/>
      <c r="D416" s="35"/>
      <c r="E416" s="35"/>
      <c r="F416" s="36"/>
      <c r="G416" s="29"/>
      <c r="H416" s="135" t="str">
        <f t="shared" si="69"/>
        <v/>
      </c>
      <c r="I416" s="135"/>
      <c r="J416" s="135"/>
      <c r="K416" s="136"/>
      <c r="M416" s="26">
        <f t="shared" si="60"/>
        <v>0</v>
      </c>
      <c r="N416" s="26">
        <f t="shared" si="61"/>
        <v>0</v>
      </c>
      <c r="O416" s="26">
        <f t="shared" si="62"/>
        <v>0</v>
      </c>
      <c r="P416" s="27" t="str">
        <f t="shared" si="63"/>
        <v/>
      </c>
      <c r="Q416" s="27" t="str">
        <f t="shared" si="64"/>
        <v xml:space="preserve"> </v>
      </c>
      <c r="R416" s="27" t="str">
        <f t="shared" si="65"/>
        <v/>
      </c>
      <c r="S416" s="27" t="str">
        <f t="shared" si="66"/>
        <v/>
      </c>
      <c r="T416" s="27" t="str">
        <f t="shared" si="67"/>
        <v/>
      </c>
      <c r="U416" s="27" t="str">
        <f t="shared" si="68"/>
        <v/>
      </c>
    </row>
    <row r="417" spans="1:21" ht="37.5" customHeight="1">
      <c r="A417" s="5">
        <v>390</v>
      </c>
      <c r="B417" s="32"/>
      <c r="C417" s="35"/>
      <c r="D417" s="35"/>
      <c r="E417" s="35"/>
      <c r="F417" s="36"/>
      <c r="G417" s="29"/>
      <c r="H417" s="135" t="str">
        <f t="shared" si="69"/>
        <v/>
      </c>
      <c r="I417" s="135"/>
      <c r="J417" s="135"/>
      <c r="K417" s="136"/>
      <c r="M417" s="26">
        <f t="shared" si="60"/>
        <v>0</v>
      </c>
      <c r="N417" s="26">
        <f t="shared" si="61"/>
        <v>0</v>
      </c>
      <c r="O417" s="26">
        <f t="shared" si="62"/>
        <v>0</v>
      </c>
      <c r="P417" s="27" t="str">
        <f t="shared" si="63"/>
        <v/>
      </c>
      <c r="Q417" s="27" t="str">
        <f t="shared" si="64"/>
        <v xml:space="preserve"> </v>
      </c>
      <c r="R417" s="27" t="str">
        <f t="shared" si="65"/>
        <v/>
      </c>
      <c r="S417" s="27" t="str">
        <f t="shared" si="66"/>
        <v/>
      </c>
      <c r="T417" s="27" t="str">
        <f t="shared" si="67"/>
        <v/>
      </c>
      <c r="U417" s="27" t="str">
        <f t="shared" si="68"/>
        <v/>
      </c>
    </row>
    <row r="418" spans="1:21" ht="37.5" customHeight="1">
      <c r="A418" s="5">
        <v>391</v>
      </c>
      <c r="B418" s="32"/>
      <c r="C418" s="35"/>
      <c r="D418" s="35"/>
      <c r="E418" s="35"/>
      <c r="F418" s="36"/>
      <c r="G418" s="29"/>
      <c r="H418" s="135" t="str">
        <f t="shared" si="69"/>
        <v/>
      </c>
      <c r="I418" s="135"/>
      <c r="J418" s="135"/>
      <c r="K418" s="136"/>
      <c r="M418" s="26">
        <f t="shared" si="60"/>
        <v>0</v>
      </c>
      <c r="N418" s="26">
        <f t="shared" si="61"/>
        <v>0</v>
      </c>
      <c r="O418" s="26">
        <f t="shared" si="62"/>
        <v>0</v>
      </c>
      <c r="P418" s="27" t="str">
        <f t="shared" si="63"/>
        <v/>
      </c>
      <c r="Q418" s="27" t="str">
        <f t="shared" si="64"/>
        <v xml:space="preserve"> </v>
      </c>
      <c r="R418" s="27" t="str">
        <f t="shared" si="65"/>
        <v/>
      </c>
      <c r="S418" s="27" t="str">
        <f t="shared" si="66"/>
        <v/>
      </c>
      <c r="T418" s="27" t="str">
        <f t="shared" si="67"/>
        <v/>
      </c>
      <c r="U418" s="27" t="str">
        <f t="shared" si="68"/>
        <v/>
      </c>
    </row>
    <row r="419" spans="1:21" ht="37.5" customHeight="1">
      <c r="A419" s="5">
        <v>392</v>
      </c>
      <c r="B419" s="32"/>
      <c r="C419" s="35"/>
      <c r="D419" s="35"/>
      <c r="E419" s="35"/>
      <c r="F419" s="36"/>
      <c r="G419" s="29"/>
      <c r="H419" s="135" t="str">
        <f t="shared" si="69"/>
        <v/>
      </c>
      <c r="I419" s="135"/>
      <c r="J419" s="135"/>
      <c r="K419" s="136"/>
      <c r="M419" s="26">
        <f t="shared" si="60"/>
        <v>0</v>
      </c>
      <c r="N419" s="26">
        <f t="shared" si="61"/>
        <v>0</v>
      </c>
      <c r="O419" s="26">
        <f t="shared" si="62"/>
        <v>0</v>
      </c>
      <c r="P419" s="27" t="str">
        <f t="shared" si="63"/>
        <v/>
      </c>
      <c r="Q419" s="27" t="str">
        <f t="shared" si="64"/>
        <v xml:space="preserve"> </v>
      </c>
      <c r="R419" s="27" t="str">
        <f t="shared" si="65"/>
        <v/>
      </c>
      <c r="S419" s="27" t="str">
        <f t="shared" si="66"/>
        <v/>
      </c>
      <c r="T419" s="27" t="str">
        <f t="shared" si="67"/>
        <v/>
      </c>
      <c r="U419" s="27" t="str">
        <f t="shared" si="68"/>
        <v/>
      </c>
    </row>
    <row r="420" spans="1:21" ht="37.5" customHeight="1">
      <c r="A420" s="5">
        <v>393</v>
      </c>
      <c r="B420" s="32"/>
      <c r="C420" s="35"/>
      <c r="D420" s="35"/>
      <c r="E420" s="35"/>
      <c r="F420" s="36"/>
      <c r="G420" s="29"/>
      <c r="H420" s="135" t="str">
        <f t="shared" si="69"/>
        <v/>
      </c>
      <c r="I420" s="135"/>
      <c r="J420" s="135"/>
      <c r="K420" s="136"/>
      <c r="M420" s="26">
        <f t="shared" si="60"/>
        <v>0</v>
      </c>
      <c r="N420" s="26">
        <f t="shared" si="61"/>
        <v>0</v>
      </c>
      <c r="O420" s="26">
        <f t="shared" si="62"/>
        <v>0</v>
      </c>
      <c r="P420" s="27" t="str">
        <f t="shared" si="63"/>
        <v/>
      </c>
      <c r="Q420" s="27" t="str">
        <f t="shared" si="64"/>
        <v xml:space="preserve"> </v>
      </c>
      <c r="R420" s="27" t="str">
        <f t="shared" si="65"/>
        <v/>
      </c>
      <c r="S420" s="27" t="str">
        <f t="shared" si="66"/>
        <v/>
      </c>
      <c r="T420" s="27" t="str">
        <f t="shared" si="67"/>
        <v/>
      </c>
      <c r="U420" s="27" t="str">
        <f t="shared" si="68"/>
        <v/>
      </c>
    </row>
    <row r="421" spans="1:21" ht="37.5" customHeight="1">
      <c r="A421" s="5">
        <v>394</v>
      </c>
      <c r="B421" s="32"/>
      <c r="C421" s="35"/>
      <c r="D421" s="35"/>
      <c r="E421" s="35"/>
      <c r="F421" s="36"/>
      <c r="G421" s="29"/>
      <c r="H421" s="135" t="str">
        <f t="shared" si="69"/>
        <v/>
      </c>
      <c r="I421" s="135"/>
      <c r="J421" s="135"/>
      <c r="K421" s="136"/>
      <c r="M421" s="26">
        <f t="shared" si="60"/>
        <v>0</v>
      </c>
      <c r="N421" s="26">
        <f t="shared" si="61"/>
        <v>0</v>
      </c>
      <c r="O421" s="26">
        <f t="shared" si="62"/>
        <v>0</v>
      </c>
      <c r="P421" s="27" t="str">
        <f t="shared" si="63"/>
        <v/>
      </c>
      <c r="Q421" s="27" t="str">
        <f t="shared" si="64"/>
        <v xml:space="preserve"> </v>
      </c>
      <c r="R421" s="27" t="str">
        <f t="shared" si="65"/>
        <v/>
      </c>
      <c r="S421" s="27" t="str">
        <f t="shared" si="66"/>
        <v/>
      </c>
      <c r="T421" s="27" t="str">
        <f t="shared" si="67"/>
        <v/>
      </c>
      <c r="U421" s="27" t="str">
        <f t="shared" si="68"/>
        <v/>
      </c>
    </row>
    <row r="422" spans="1:21" ht="37.5" customHeight="1">
      <c r="A422" s="5">
        <v>395</v>
      </c>
      <c r="B422" s="32"/>
      <c r="C422" s="35"/>
      <c r="D422" s="35"/>
      <c r="E422" s="35"/>
      <c r="F422" s="36"/>
      <c r="G422" s="29"/>
      <c r="H422" s="135" t="str">
        <f t="shared" si="69"/>
        <v/>
      </c>
      <c r="I422" s="135"/>
      <c r="J422" s="135"/>
      <c r="K422" s="136"/>
      <c r="M422" s="26">
        <f t="shared" si="60"/>
        <v>0</v>
      </c>
      <c r="N422" s="26">
        <f t="shared" si="61"/>
        <v>0</v>
      </c>
      <c r="O422" s="26">
        <f t="shared" si="62"/>
        <v>0</v>
      </c>
      <c r="P422" s="27" t="str">
        <f t="shared" si="63"/>
        <v/>
      </c>
      <c r="Q422" s="27" t="str">
        <f t="shared" si="64"/>
        <v xml:space="preserve"> </v>
      </c>
      <c r="R422" s="27" t="str">
        <f t="shared" si="65"/>
        <v/>
      </c>
      <c r="S422" s="27" t="str">
        <f t="shared" si="66"/>
        <v/>
      </c>
      <c r="T422" s="27" t="str">
        <f t="shared" si="67"/>
        <v/>
      </c>
      <c r="U422" s="27" t="str">
        <f t="shared" si="68"/>
        <v/>
      </c>
    </row>
    <row r="423" spans="1:21" ht="37.5" customHeight="1">
      <c r="A423" s="5">
        <v>396</v>
      </c>
      <c r="B423" s="32"/>
      <c r="C423" s="35"/>
      <c r="D423" s="35"/>
      <c r="E423" s="35"/>
      <c r="F423" s="36"/>
      <c r="G423" s="29"/>
      <c r="H423" s="135" t="str">
        <f t="shared" si="69"/>
        <v/>
      </c>
      <c r="I423" s="135"/>
      <c r="J423" s="135"/>
      <c r="K423" s="136"/>
      <c r="M423" s="26">
        <f t="shared" si="60"/>
        <v>0</v>
      </c>
      <c r="N423" s="26">
        <f t="shared" si="61"/>
        <v>0</v>
      </c>
      <c r="O423" s="26">
        <f t="shared" si="62"/>
        <v>0</v>
      </c>
      <c r="P423" s="27" t="str">
        <f t="shared" si="63"/>
        <v/>
      </c>
      <c r="Q423" s="27" t="str">
        <f t="shared" si="64"/>
        <v xml:space="preserve"> </v>
      </c>
      <c r="R423" s="27" t="str">
        <f t="shared" si="65"/>
        <v/>
      </c>
      <c r="S423" s="27" t="str">
        <f t="shared" si="66"/>
        <v/>
      </c>
      <c r="T423" s="27" t="str">
        <f t="shared" si="67"/>
        <v/>
      </c>
      <c r="U423" s="27" t="str">
        <f t="shared" si="68"/>
        <v/>
      </c>
    </row>
    <row r="424" spans="1:21" ht="37.5" customHeight="1">
      <c r="A424" s="5">
        <v>397</v>
      </c>
      <c r="B424" s="32"/>
      <c r="C424" s="35"/>
      <c r="D424" s="35"/>
      <c r="E424" s="35"/>
      <c r="F424" s="36"/>
      <c r="G424" s="29"/>
      <c r="H424" s="135" t="str">
        <f t="shared" si="69"/>
        <v/>
      </c>
      <c r="I424" s="135"/>
      <c r="J424" s="135"/>
      <c r="K424" s="136"/>
      <c r="M424" s="26">
        <f t="shared" si="60"/>
        <v>0</v>
      </c>
      <c r="N424" s="26">
        <f t="shared" si="61"/>
        <v>0</v>
      </c>
      <c r="O424" s="26">
        <f t="shared" si="62"/>
        <v>0</v>
      </c>
      <c r="P424" s="27" t="str">
        <f t="shared" si="63"/>
        <v/>
      </c>
      <c r="Q424" s="27" t="str">
        <f t="shared" si="64"/>
        <v xml:space="preserve"> </v>
      </c>
      <c r="R424" s="27" t="str">
        <f t="shared" si="65"/>
        <v/>
      </c>
      <c r="S424" s="27" t="str">
        <f t="shared" si="66"/>
        <v/>
      </c>
      <c r="T424" s="27" t="str">
        <f t="shared" si="67"/>
        <v/>
      </c>
      <c r="U424" s="27" t="str">
        <f t="shared" si="68"/>
        <v/>
      </c>
    </row>
    <row r="425" spans="1:21" ht="37.5" customHeight="1">
      <c r="A425" s="5">
        <v>398</v>
      </c>
      <c r="B425" s="32"/>
      <c r="C425" s="35"/>
      <c r="D425" s="35"/>
      <c r="E425" s="35"/>
      <c r="F425" s="36"/>
      <c r="G425" s="29"/>
      <c r="H425" s="135" t="str">
        <f t="shared" si="69"/>
        <v/>
      </c>
      <c r="I425" s="135"/>
      <c r="J425" s="135"/>
      <c r="K425" s="136"/>
      <c r="M425" s="26">
        <f t="shared" si="60"/>
        <v>0</v>
      </c>
      <c r="N425" s="26">
        <f t="shared" si="61"/>
        <v>0</v>
      </c>
      <c r="O425" s="26">
        <f t="shared" si="62"/>
        <v>0</v>
      </c>
      <c r="P425" s="27" t="str">
        <f t="shared" si="63"/>
        <v/>
      </c>
      <c r="Q425" s="27" t="str">
        <f t="shared" si="64"/>
        <v xml:space="preserve"> </v>
      </c>
      <c r="R425" s="27" t="str">
        <f t="shared" si="65"/>
        <v/>
      </c>
      <c r="S425" s="27" t="str">
        <f t="shared" si="66"/>
        <v/>
      </c>
      <c r="T425" s="27" t="str">
        <f t="shared" si="67"/>
        <v/>
      </c>
      <c r="U425" s="27" t="str">
        <f t="shared" si="68"/>
        <v/>
      </c>
    </row>
    <row r="426" spans="1:21" ht="37.5" customHeight="1">
      <c r="A426" s="5">
        <v>399</v>
      </c>
      <c r="B426" s="32"/>
      <c r="C426" s="35"/>
      <c r="D426" s="35"/>
      <c r="E426" s="35"/>
      <c r="F426" s="36"/>
      <c r="G426" s="29"/>
      <c r="H426" s="135" t="str">
        <f t="shared" si="69"/>
        <v/>
      </c>
      <c r="I426" s="135"/>
      <c r="J426" s="135"/>
      <c r="K426" s="136"/>
      <c r="M426" s="26">
        <f t="shared" si="60"/>
        <v>0</v>
      </c>
      <c r="N426" s="26">
        <f t="shared" si="61"/>
        <v>0</v>
      </c>
      <c r="O426" s="26">
        <f t="shared" si="62"/>
        <v>0</v>
      </c>
      <c r="P426" s="27" t="str">
        <f t="shared" si="63"/>
        <v/>
      </c>
      <c r="Q426" s="27" t="str">
        <f t="shared" si="64"/>
        <v xml:space="preserve"> </v>
      </c>
      <c r="R426" s="27" t="str">
        <f t="shared" si="65"/>
        <v/>
      </c>
      <c r="S426" s="27" t="str">
        <f t="shared" si="66"/>
        <v/>
      </c>
      <c r="T426" s="27" t="str">
        <f t="shared" si="67"/>
        <v/>
      </c>
      <c r="U426" s="27" t="str">
        <f t="shared" si="68"/>
        <v/>
      </c>
    </row>
    <row r="427" spans="1:21" ht="37.5" customHeight="1">
      <c r="A427" s="5">
        <v>400</v>
      </c>
      <c r="B427" s="32"/>
      <c r="C427" s="35"/>
      <c r="D427" s="35"/>
      <c r="E427" s="35"/>
      <c r="F427" s="36"/>
      <c r="G427" s="29"/>
      <c r="H427" s="135" t="str">
        <f t="shared" si="69"/>
        <v/>
      </c>
      <c r="I427" s="135"/>
      <c r="J427" s="135"/>
      <c r="K427" s="136"/>
      <c r="M427" s="26">
        <f t="shared" si="60"/>
        <v>0</v>
      </c>
      <c r="N427" s="26">
        <f t="shared" si="61"/>
        <v>0</v>
      </c>
      <c r="O427" s="26">
        <f t="shared" si="62"/>
        <v>0</v>
      </c>
      <c r="P427" s="27" t="str">
        <f t="shared" si="63"/>
        <v/>
      </c>
      <c r="Q427" s="27" t="str">
        <f t="shared" si="64"/>
        <v xml:space="preserve"> </v>
      </c>
      <c r="R427" s="27" t="str">
        <f t="shared" si="65"/>
        <v/>
      </c>
      <c r="S427" s="27" t="str">
        <f t="shared" si="66"/>
        <v/>
      </c>
      <c r="T427" s="27" t="str">
        <f t="shared" si="67"/>
        <v/>
      </c>
      <c r="U427" s="27" t="str">
        <f t="shared" si="68"/>
        <v/>
      </c>
    </row>
    <row r="428" spans="1:21" ht="37.5" customHeight="1">
      <c r="A428" s="5">
        <v>401</v>
      </c>
      <c r="B428" s="32"/>
      <c r="C428" s="35"/>
      <c r="D428" s="35"/>
      <c r="E428" s="35"/>
      <c r="F428" s="36"/>
      <c r="G428" s="29"/>
      <c r="H428" s="135" t="str">
        <f t="shared" si="69"/>
        <v/>
      </c>
      <c r="I428" s="135"/>
      <c r="J428" s="135"/>
      <c r="K428" s="136"/>
      <c r="M428" s="26">
        <f t="shared" si="60"/>
        <v>0</v>
      </c>
      <c r="N428" s="26">
        <f t="shared" si="61"/>
        <v>0</v>
      </c>
      <c r="O428" s="26">
        <f t="shared" si="62"/>
        <v>0</v>
      </c>
      <c r="P428" s="27" t="str">
        <f t="shared" si="63"/>
        <v/>
      </c>
      <c r="Q428" s="27" t="str">
        <f t="shared" si="64"/>
        <v xml:space="preserve"> </v>
      </c>
      <c r="R428" s="27" t="str">
        <f t="shared" si="65"/>
        <v/>
      </c>
      <c r="S428" s="27" t="str">
        <f t="shared" si="66"/>
        <v/>
      </c>
      <c r="T428" s="27" t="str">
        <f t="shared" si="67"/>
        <v/>
      </c>
      <c r="U428" s="27" t="str">
        <f t="shared" si="68"/>
        <v/>
      </c>
    </row>
    <row r="429" spans="1:21" ht="37.5" customHeight="1">
      <c r="A429" s="5">
        <v>402</v>
      </c>
      <c r="B429" s="32"/>
      <c r="C429" s="35"/>
      <c r="D429" s="35"/>
      <c r="E429" s="35"/>
      <c r="F429" s="36"/>
      <c r="G429" s="29"/>
      <c r="H429" s="135" t="str">
        <f t="shared" si="69"/>
        <v/>
      </c>
      <c r="I429" s="135"/>
      <c r="J429" s="135"/>
      <c r="K429" s="136"/>
      <c r="M429" s="26">
        <f t="shared" si="60"/>
        <v>0</v>
      </c>
      <c r="N429" s="26">
        <f t="shared" si="61"/>
        <v>0</v>
      </c>
      <c r="O429" s="26">
        <f t="shared" si="62"/>
        <v>0</v>
      </c>
      <c r="P429" s="27" t="str">
        <f t="shared" si="63"/>
        <v/>
      </c>
      <c r="Q429" s="27" t="str">
        <f t="shared" si="64"/>
        <v xml:space="preserve"> </v>
      </c>
      <c r="R429" s="27" t="str">
        <f t="shared" si="65"/>
        <v/>
      </c>
      <c r="S429" s="27" t="str">
        <f t="shared" si="66"/>
        <v/>
      </c>
      <c r="T429" s="27" t="str">
        <f t="shared" si="67"/>
        <v/>
      </c>
      <c r="U429" s="27" t="str">
        <f t="shared" si="68"/>
        <v/>
      </c>
    </row>
    <row r="430" spans="1:21" ht="37.5" customHeight="1">
      <c r="A430" s="5">
        <v>403</v>
      </c>
      <c r="B430" s="32"/>
      <c r="C430" s="35"/>
      <c r="D430" s="35"/>
      <c r="E430" s="35"/>
      <c r="F430" s="36"/>
      <c r="G430" s="29"/>
      <c r="H430" s="135" t="str">
        <f t="shared" si="69"/>
        <v/>
      </c>
      <c r="I430" s="135"/>
      <c r="J430" s="135"/>
      <c r="K430" s="136"/>
      <c r="M430" s="26">
        <f t="shared" si="60"/>
        <v>0</v>
      </c>
      <c r="N430" s="26">
        <f t="shared" si="61"/>
        <v>0</v>
      </c>
      <c r="O430" s="26">
        <f t="shared" si="62"/>
        <v>0</v>
      </c>
      <c r="P430" s="27" t="str">
        <f t="shared" si="63"/>
        <v/>
      </c>
      <c r="Q430" s="27" t="str">
        <f t="shared" si="64"/>
        <v xml:space="preserve"> </v>
      </c>
      <c r="R430" s="27" t="str">
        <f t="shared" si="65"/>
        <v/>
      </c>
      <c r="S430" s="27" t="str">
        <f t="shared" si="66"/>
        <v/>
      </c>
      <c r="T430" s="27" t="str">
        <f t="shared" si="67"/>
        <v/>
      </c>
      <c r="U430" s="27" t="str">
        <f t="shared" si="68"/>
        <v/>
      </c>
    </row>
    <row r="431" spans="1:21" ht="37.5" customHeight="1">
      <c r="A431" s="5">
        <v>404</v>
      </c>
      <c r="B431" s="32"/>
      <c r="C431" s="35"/>
      <c r="D431" s="35"/>
      <c r="E431" s="35"/>
      <c r="F431" s="36"/>
      <c r="G431" s="29"/>
      <c r="H431" s="135" t="str">
        <f t="shared" si="69"/>
        <v/>
      </c>
      <c r="I431" s="135"/>
      <c r="J431" s="135"/>
      <c r="K431" s="136"/>
      <c r="M431" s="26">
        <f t="shared" si="60"/>
        <v>0</v>
      </c>
      <c r="N431" s="26">
        <f t="shared" si="61"/>
        <v>0</v>
      </c>
      <c r="O431" s="26">
        <f t="shared" si="62"/>
        <v>0</v>
      </c>
      <c r="P431" s="27" t="str">
        <f t="shared" si="63"/>
        <v/>
      </c>
      <c r="Q431" s="27" t="str">
        <f t="shared" si="64"/>
        <v xml:space="preserve"> </v>
      </c>
      <c r="R431" s="27" t="str">
        <f t="shared" si="65"/>
        <v/>
      </c>
      <c r="S431" s="27" t="str">
        <f t="shared" si="66"/>
        <v/>
      </c>
      <c r="T431" s="27" t="str">
        <f t="shared" si="67"/>
        <v/>
      </c>
      <c r="U431" s="27" t="str">
        <f t="shared" si="68"/>
        <v/>
      </c>
    </row>
    <row r="432" spans="1:21" ht="37.5" customHeight="1">
      <c r="A432" s="5">
        <v>405</v>
      </c>
      <c r="B432" s="32"/>
      <c r="C432" s="35"/>
      <c r="D432" s="35"/>
      <c r="E432" s="35"/>
      <c r="F432" s="36"/>
      <c r="G432" s="29"/>
      <c r="H432" s="135" t="str">
        <f t="shared" si="69"/>
        <v/>
      </c>
      <c r="I432" s="135"/>
      <c r="J432" s="135"/>
      <c r="K432" s="136"/>
      <c r="M432" s="26">
        <f t="shared" si="60"/>
        <v>0</v>
      </c>
      <c r="N432" s="26">
        <f t="shared" si="61"/>
        <v>0</v>
      </c>
      <c r="O432" s="26">
        <f t="shared" si="62"/>
        <v>0</v>
      </c>
      <c r="P432" s="27" t="str">
        <f t="shared" si="63"/>
        <v/>
      </c>
      <c r="Q432" s="27" t="str">
        <f t="shared" si="64"/>
        <v xml:space="preserve"> </v>
      </c>
      <c r="R432" s="27" t="str">
        <f t="shared" si="65"/>
        <v/>
      </c>
      <c r="S432" s="27" t="str">
        <f t="shared" si="66"/>
        <v/>
      </c>
      <c r="T432" s="27" t="str">
        <f t="shared" si="67"/>
        <v/>
      </c>
      <c r="U432" s="27" t="str">
        <f t="shared" si="68"/>
        <v/>
      </c>
    </row>
    <row r="433" spans="1:21" ht="37.5" customHeight="1">
      <c r="A433" s="5">
        <v>406</v>
      </c>
      <c r="B433" s="32"/>
      <c r="C433" s="35"/>
      <c r="D433" s="35"/>
      <c r="E433" s="35"/>
      <c r="F433" s="36"/>
      <c r="G433" s="29"/>
      <c r="H433" s="135" t="str">
        <f t="shared" si="69"/>
        <v/>
      </c>
      <c r="I433" s="135"/>
      <c r="J433" s="135"/>
      <c r="K433" s="136"/>
      <c r="M433" s="26">
        <f t="shared" si="60"/>
        <v>0</v>
      </c>
      <c r="N433" s="26">
        <f t="shared" si="61"/>
        <v>0</v>
      </c>
      <c r="O433" s="26">
        <f t="shared" si="62"/>
        <v>0</v>
      </c>
      <c r="P433" s="27" t="str">
        <f t="shared" si="63"/>
        <v/>
      </c>
      <c r="Q433" s="27" t="str">
        <f t="shared" si="64"/>
        <v xml:space="preserve"> </v>
      </c>
      <c r="R433" s="27" t="str">
        <f t="shared" si="65"/>
        <v/>
      </c>
      <c r="S433" s="27" t="str">
        <f t="shared" si="66"/>
        <v/>
      </c>
      <c r="T433" s="27" t="str">
        <f t="shared" si="67"/>
        <v/>
      </c>
      <c r="U433" s="27" t="str">
        <f t="shared" si="68"/>
        <v/>
      </c>
    </row>
    <row r="434" spans="1:21" ht="37.5" customHeight="1">
      <c r="A434" s="5">
        <v>407</v>
      </c>
      <c r="B434" s="32"/>
      <c r="C434" s="35"/>
      <c r="D434" s="35"/>
      <c r="E434" s="35"/>
      <c r="F434" s="36"/>
      <c r="G434" s="29"/>
      <c r="H434" s="135" t="str">
        <f t="shared" si="69"/>
        <v/>
      </c>
      <c r="I434" s="135"/>
      <c r="J434" s="135"/>
      <c r="K434" s="136"/>
      <c r="M434" s="26">
        <f t="shared" si="60"/>
        <v>0</v>
      </c>
      <c r="N434" s="26">
        <f t="shared" si="61"/>
        <v>0</v>
      </c>
      <c r="O434" s="26">
        <f t="shared" si="62"/>
        <v>0</v>
      </c>
      <c r="P434" s="27" t="str">
        <f t="shared" si="63"/>
        <v/>
      </c>
      <c r="Q434" s="27" t="str">
        <f t="shared" si="64"/>
        <v xml:space="preserve"> </v>
      </c>
      <c r="R434" s="27" t="str">
        <f t="shared" si="65"/>
        <v/>
      </c>
      <c r="S434" s="27" t="str">
        <f t="shared" si="66"/>
        <v/>
      </c>
      <c r="T434" s="27" t="str">
        <f t="shared" si="67"/>
        <v/>
      </c>
      <c r="U434" s="27" t="str">
        <f t="shared" si="68"/>
        <v/>
      </c>
    </row>
    <row r="435" spans="1:21" ht="37.5" customHeight="1">
      <c r="A435" s="5">
        <v>408</v>
      </c>
      <c r="B435" s="32"/>
      <c r="C435" s="35"/>
      <c r="D435" s="35"/>
      <c r="E435" s="35"/>
      <c r="F435" s="36"/>
      <c r="G435" s="29"/>
      <c r="H435" s="135" t="str">
        <f t="shared" si="69"/>
        <v/>
      </c>
      <c r="I435" s="135"/>
      <c r="J435" s="135"/>
      <c r="K435" s="136"/>
      <c r="M435" s="26">
        <f t="shared" si="60"/>
        <v>0</v>
      </c>
      <c r="N435" s="26">
        <f t="shared" si="61"/>
        <v>0</v>
      </c>
      <c r="O435" s="26">
        <f t="shared" si="62"/>
        <v>0</v>
      </c>
      <c r="P435" s="27" t="str">
        <f t="shared" si="63"/>
        <v/>
      </c>
      <c r="Q435" s="27" t="str">
        <f t="shared" si="64"/>
        <v xml:space="preserve"> </v>
      </c>
      <c r="R435" s="27" t="str">
        <f t="shared" si="65"/>
        <v/>
      </c>
      <c r="S435" s="27" t="str">
        <f t="shared" si="66"/>
        <v/>
      </c>
      <c r="T435" s="27" t="str">
        <f t="shared" si="67"/>
        <v/>
      </c>
      <c r="U435" s="27" t="str">
        <f t="shared" si="68"/>
        <v/>
      </c>
    </row>
    <row r="436" spans="1:21" ht="37.5" customHeight="1">
      <c r="A436" s="5">
        <v>409</v>
      </c>
      <c r="B436" s="32"/>
      <c r="C436" s="35"/>
      <c r="D436" s="35"/>
      <c r="E436" s="35"/>
      <c r="F436" s="36"/>
      <c r="G436" s="29"/>
      <c r="H436" s="135" t="str">
        <f t="shared" si="69"/>
        <v/>
      </c>
      <c r="I436" s="135"/>
      <c r="J436" s="135"/>
      <c r="K436" s="136"/>
      <c r="M436" s="26">
        <f t="shared" si="60"/>
        <v>0</v>
      </c>
      <c r="N436" s="26">
        <f t="shared" si="61"/>
        <v>0</v>
      </c>
      <c r="O436" s="26">
        <f t="shared" si="62"/>
        <v>0</v>
      </c>
      <c r="P436" s="27" t="str">
        <f t="shared" si="63"/>
        <v/>
      </c>
      <c r="Q436" s="27" t="str">
        <f t="shared" si="64"/>
        <v xml:space="preserve"> </v>
      </c>
      <c r="R436" s="27" t="str">
        <f t="shared" si="65"/>
        <v/>
      </c>
      <c r="S436" s="27" t="str">
        <f t="shared" si="66"/>
        <v/>
      </c>
      <c r="T436" s="27" t="str">
        <f t="shared" si="67"/>
        <v/>
      </c>
      <c r="U436" s="27" t="str">
        <f t="shared" si="68"/>
        <v/>
      </c>
    </row>
    <row r="437" spans="1:21" ht="37.5" customHeight="1">
      <c r="A437" s="5">
        <v>410</v>
      </c>
      <c r="B437" s="32"/>
      <c r="C437" s="35"/>
      <c r="D437" s="35"/>
      <c r="E437" s="35"/>
      <c r="F437" s="36"/>
      <c r="G437" s="29"/>
      <c r="H437" s="135" t="str">
        <f t="shared" si="69"/>
        <v/>
      </c>
      <c r="I437" s="135"/>
      <c r="J437" s="135"/>
      <c r="K437" s="136"/>
      <c r="M437" s="26">
        <f t="shared" si="60"/>
        <v>0</v>
      </c>
      <c r="N437" s="26">
        <f t="shared" si="61"/>
        <v>0</v>
      </c>
      <c r="O437" s="26">
        <f t="shared" si="62"/>
        <v>0</v>
      </c>
      <c r="P437" s="27" t="str">
        <f t="shared" si="63"/>
        <v/>
      </c>
      <c r="Q437" s="27" t="str">
        <f t="shared" si="64"/>
        <v xml:space="preserve"> </v>
      </c>
      <c r="R437" s="27" t="str">
        <f t="shared" si="65"/>
        <v/>
      </c>
      <c r="S437" s="27" t="str">
        <f t="shared" si="66"/>
        <v/>
      </c>
      <c r="T437" s="27" t="str">
        <f t="shared" si="67"/>
        <v/>
      </c>
      <c r="U437" s="27" t="str">
        <f t="shared" si="68"/>
        <v/>
      </c>
    </row>
    <row r="438" spans="1:21" ht="37.5" customHeight="1">
      <c r="A438" s="5">
        <v>411</v>
      </c>
      <c r="B438" s="32"/>
      <c r="C438" s="35"/>
      <c r="D438" s="35"/>
      <c r="E438" s="35"/>
      <c r="F438" s="36"/>
      <c r="G438" s="29"/>
      <c r="H438" s="135" t="str">
        <f t="shared" si="69"/>
        <v/>
      </c>
      <c r="I438" s="135"/>
      <c r="J438" s="135"/>
      <c r="K438" s="136"/>
      <c r="M438" s="26">
        <f t="shared" si="60"/>
        <v>0</v>
      </c>
      <c r="N438" s="26">
        <f t="shared" si="61"/>
        <v>0</v>
      </c>
      <c r="O438" s="26">
        <f t="shared" si="62"/>
        <v>0</v>
      </c>
      <c r="P438" s="27" t="str">
        <f t="shared" si="63"/>
        <v/>
      </c>
      <c r="Q438" s="27" t="str">
        <f t="shared" si="64"/>
        <v xml:space="preserve"> </v>
      </c>
      <c r="R438" s="27" t="str">
        <f t="shared" si="65"/>
        <v/>
      </c>
      <c r="S438" s="27" t="str">
        <f t="shared" si="66"/>
        <v/>
      </c>
      <c r="T438" s="27" t="str">
        <f t="shared" si="67"/>
        <v/>
      </c>
      <c r="U438" s="27" t="str">
        <f t="shared" si="68"/>
        <v/>
      </c>
    </row>
    <row r="439" spans="1:21" ht="37.5" customHeight="1">
      <c r="A439" s="5">
        <v>412</v>
      </c>
      <c r="B439" s="32"/>
      <c r="C439" s="35"/>
      <c r="D439" s="35"/>
      <c r="E439" s="35"/>
      <c r="F439" s="36"/>
      <c r="G439" s="29"/>
      <c r="H439" s="135" t="str">
        <f t="shared" si="69"/>
        <v/>
      </c>
      <c r="I439" s="135"/>
      <c r="J439" s="135"/>
      <c r="K439" s="136"/>
      <c r="M439" s="26">
        <f t="shared" si="60"/>
        <v>0</v>
      </c>
      <c r="N439" s="26">
        <f t="shared" si="61"/>
        <v>0</v>
      </c>
      <c r="O439" s="26">
        <f t="shared" si="62"/>
        <v>0</v>
      </c>
      <c r="P439" s="27" t="str">
        <f t="shared" si="63"/>
        <v/>
      </c>
      <c r="Q439" s="27" t="str">
        <f t="shared" si="64"/>
        <v xml:space="preserve"> </v>
      </c>
      <c r="R439" s="27" t="str">
        <f t="shared" si="65"/>
        <v/>
      </c>
      <c r="S439" s="27" t="str">
        <f t="shared" si="66"/>
        <v/>
      </c>
      <c r="T439" s="27" t="str">
        <f t="shared" si="67"/>
        <v/>
      </c>
      <c r="U439" s="27" t="str">
        <f t="shared" si="68"/>
        <v/>
      </c>
    </row>
    <row r="440" spans="1:21" ht="37.5" customHeight="1">
      <c r="A440" s="5">
        <v>413</v>
      </c>
      <c r="B440" s="32"/>
      <c r="C440" s="35"/>
      <c r="D440" s="35"/>
      <c r="E440" s="35"/>
      <c r="F440" s="36"/>
      <c r="G440" s="29"/>
      <c r="H440" s="135" t="str">
        <f t="shared" si="69"/>
        <v/>
      </c>
      <c r="I440" s="135"/>
      <c r="J440" s="135"/>
      <c r="K440" s="136"/>
      <c r="M440" s="26">
        <f t="shared" si="60"/>
        <v>0</v>
      </c>
      <c r="N440" s="26">
        <f t="shared" si="61"/>
        <v>0</v>
      </c>
      <c r="O440" s="26">
        <f t="shared" si="62"/>
        <v>0</v>
      </c>
      <c r="P440" s="27" t="str">
        <f t="shared" si="63"/>
        <v/>
      </c>
      <c r="Q440" s="27" t="str">
        <f t="shared" si="64"/>
        <v xml:space="preserve"> </v>
      </c>
      <c r="R440" s="27" t="str">
        <f t="shared" si="65"/>
        <v/>
      </c>
      <c r="S440" s="27" t="str">
        <f t="shared" si="66"/>
        <v/>
      </c>
      <c r="T440" s="27" t="str">
        <f t="shared" si="67"/>
        <v/>
      </c>
      <c r="U440" s="27" t="str">
        <f t="shared" si="68"/>
        <v/>
      </c>
    </row>
    <row r="441" spans="1:21" ht="37.5" customHeight="1">
      <c r="A441" s="5">
        <v>414</v>
      </c>
      <c r="B441" s="32"/>
      <c r="C441" s="35"/>
      <c r="D441" s="35"/>
      <c r="E441" s="35"/>
      <c r="F441" s="36"/>
      <c r="G441" s="29"/>
      <c r="H441" s="135" t="str">
        <f t="shared" si="69"/>
        <v/>
      </c>
      <c r="I441" s="135"/>
      <c r="J441" s="135"/>
      <c r="K441" s="136"/>
      <c r="M441" s="26">
        <f t="shared" si="60"/>
        <v>0</v>
      </c>
      <c r="N441" s="26">
        <f t="shared" si="61"/>
        <v>0</v>
      </c>
      <c r="O441" s="26">
        <f t="shared" si="62"/>
        <v>0</v>
      </c>
      <c r="P441" s="27" t="str">
        <f t="shared" si="63"/>
        <v/>
      </c>
      <c r="Q441" s="27" t="str">
        <f t="shared" si="64"/>
        <v xml:space="preserve"> </v>
      </c>
      <c r="R441" s="27" t="str">
        <f t="shared" si="65"/>
        <v/>
      </c>
      <c r="S441" s="27" t="str">
        <f t="shared" si="66"/>
        <v/>
      </c>
      <c r="T441" s="27" t="str">
        <f t="shared" si="67"/>
        <v/>
      </c>
      <c r="U441" s="27" t="str">
        <f t="shared" si="68"/>
        <v/>
      </c>
    </row>
    <row r="442" spans="1:21" ht="37.5" customHeight="1">
      <c r="A442" s="5">
        <v>415</v>
      </c>
      <c r="B442" s="32"/>
      <c r="C442" s="35"/>
      <c r="D442" s="35"/>
      <c r="E442" s="35"/>
      <c r="F442" s="36"/>
      <c r="G442" s="29"/>
      <c r="H442" s="135" t="str">
        <f t="shared" si="69"/>
        <v/>
      </c>
      <c r="I442" s="135"/>
      <c r="J442" s="135"/>
      <c r="K442" s="136"/>
      <c r="M442" s="26">
        <f t="shared" si="60"/>
        <v>0</v>
      </c>
      <c r="N442" s="26">
        <f t="shared" si="61"/>
        <v>0</v>
      </c>
      <c r="O442" s="26">
        <f t="shared" si="62"/>
        <v>0</v>
      </c>
      <c r="P442" s="27" t="str">
        <f t="shared" si="63"/>
        <v/>
      </c>
      <c r="Q442" s="27" t="str">
        <f t="shared" si="64"/>
        <v xml:space="preserve"> </v>
      </c>
      <c r="R442" s="27" t="str">
        <f t="shared" si="65"/>
        <v/>
      </c>
      <c r="S442" s="27" t="str">
        <f t="shared" si="66"/>
        <v/>
      </c>
      <c r="T442" s="27" t="str">
        <f t="shared" si="67"/>
        <v/>
      </c>
      <c r="U442" s="27" t="str">
        <f t="shared" si="68"/>
        <v/>
      </c>
    </row>
    <row r="443" spans="1:21" ht="37.5" customHeight="1">
      <c r="A443" s="5">
        <v>416</v>
      </c>
      <c r="B443" s="32"/>
      <c r="C443" s="35"/>
      <c r="D443" s="35"/>
      <c r="E443" s="35"/>
      <c r="F443" s="36"/>
      <c r="G443" s="29"/>
      <c r="H443" s="135" t="str">
        <f t="shared" si="69"/>
        <v/>
      </c>
      <c r="I443" s="135"/>
      <c r="J443" s="135"/>
      <c r="K443" s="136"/>
      <c r="M443" s="26">
        <f t="shared" si="60"/>
        <v>0</v>
      </c>
      <c r="N443" s="26">
        <f t="shared" si="61"/>
        <v>0</v>
      </c>
      <c r="O443" s="26">
        <f t="shared" si="62"/>
        <v>0</v>
      </c>
      <c r="P443" s="27" t="str">
        <f t="shared" si="63"/>
        <v/>
      </c>
      <c r="Q443" s="27" t="str">
        <f t="shared" si="64"/>
        <v xml:space="preserve"> </v>
      </c>
      <c r="R443" s="27" t="str">
        <f t="shared" si="65"/>
        <v/>
      </c>
      <c r="S443" s="27" t="str">
        <f t="shared" si="66"/>
        <v/>
      </c>
      <c r="T443" s="27" t="str">
        <f t="shared" si="67"/>
        <v/>
      </c>
      <c r="U443" s="27" t="str">
        <f t="shared" si="68"/>
        <v/>
      </c>
    </row>
    <row r="444" spans="1:21" ht="37.5" customHeight="1">
      <c r="A444" s="5">
        <v>417</v>
      </c>
      <c r="B444" s="32"/>
      <c r="C444" s="35"/>
      <c r="D444" s="35"/>
      <c r="E444" s="35"/>
      <c r="F444" s="36"/>
      <c r="G444" s="29"/>
      <c r="H444" s="135" t="str">
        <f t="shared" si="69"/>
        <v/>
      </c>
      <c r="I444" s="135"/>
      <c r="J444" s="135"/>
      <c r="K444" s="136"/>
      <c r="M444" s="26">
        <f t="shared" si="60"/>
        <v>0</v>
      </c>
      <c r="N444" s="26">
        <f t="shared" si="61"/>
        <v>0</v>
      </c>
      <c r="O444" s="26">
        <f t="shared" si="62"/>
        <v>0</v>
      </c>
      <c r="P444" s="27" t="str">
        <f t="shared" si="63"/>
        <v/>
      </c>
      <c r="Q444" s="27" t="str">
        <f t="shared" si="64"/>
        <v xml:space="preserve"> </v>
      </c>
      <c r="R444" s="27" t="str">
        <f t="shared" si="65"/>
        <v/>
      </c>
      <c r="S444" s="27" t="str">
        <f t="shared" si="66"/>
        <v/>
      </c>
      <c r="T444" s="27" t="str">
        <f t="shared" si="67"/>
        <v/>
      </c>
      <c r="U444" s="27" t="str">
        <f t="shared" si="68"/>
        <v/>
      </c>
    </row>
    <row r="445" spans="1:21" ht="37.5" customHeight="1">
      <c r="A445" s="5">
        <v>418</v>
      </c>
      <c r="B445" s="32"/>
      <c r="C445" s="35"/>
      <c r="D445" s="35"/>
      <c r="E445" s="35"/>
      <c r="F445" s="36"/>
      <c r="G445" s="29"/>
      <c r="H445" s="135" t="str">
        <f t="shared" si="69"/>
        <v/>
      </c>
      <c r="I445" s="135"/>
      <c r="J445" s="135"/>
      <c r="K445" s="136"/>
      <c r="M445" s="26">
        <f t="shared" si="60"/>
        <v>0</v>
      </c>
      <c r="N445" s="26">
        <f t="shared" si="61"/>
        <v>0</v>
      </c>
      <c r="O445" s="26">
        <f t="shared" si="62"/>
        <v>0</v>
      </c>
      <c r="P445" s="27" t="str">
        <f t="shared" si="63"/>
        <v/>
      </c>
      <c r="Q445" s="27" t="str">
        <f t="shared" si="64"/>
        <v xml:space="preserve"> </v>
      </c>
      <c r="R445" s="27" t="str">
        <f t="shared" si="65"/>
        <v/>
      </c>
      <c r="S445" s="27" t="str">
        <f t="shared" si="66"/>
        <v/>
      </c>
      <c r="T445" s="27" t="str">
        <f t="shared" si="67"/>
        <v/>
      </c>
      <c r="U445" s="27" t="str">
        <f t="shared" si="68"/>
        <v/>
      </c>
    </row>
    <row r="446" spans="1:21" ht="37.5" customHeight="1">
      <c r="A446" s="5">
        <v>419</v>
      </c>
      <c r="B446" s="32"/>
      <c r="C446" s="35"/>
      <c r="D446" s="35"/>
      <c r="E446" s="35"/>
      <c r="F446" s="36"/>
      <c r="G446" s="29"/>
      <c r="H446" s="135" t="str">
        <f t="shared" si="69"/>
        <v/>
      </c>
      <c r="I446" s="135"/>
      <c r="J446" s="135"/>
      <c r="K446" s="136"/>
      <c r="M446" s="26">
        <f t="shared" si="60"/>
        <v>0</v>
      </c>
      <c r="N446" s="26">
        <f t="shared" si="61"/>
        <v>0</v>
      </c>
      <c r="O446" s="26">
        <f t="shared" si="62"/>
        <v>0</v>
      </c>
      <c r="P446" s="27" t="str">
        <f t="shared" si="63"/>
        <v/>
      </c>
      <c r="Q446" s="27" t="str">
        <f t="shared" si="64"/>
        <v xml:space="preserve"> </v>
      </c>
      <c r="R446" s="27" t="str">
        <f t="shared" si="65"/>
        <v/>
      </c>
      <c r="S446" s="27" t="str">
        <f t="shared" si="66"/>
        <v/>
      </c>
      <c r="T446" s="27" t="str">
        <f t="shared" si="67"/>
        <v/>
      </c>
      <c r="U446" s="27" t="str">
        <f t="shared" si="68"/>
        <v/>
      </c>
    </row>
    <row r="447" spans="1:21" ht="37.5" customHeight="1">
      <c r="A447" s="5">
        <v>420</v>
      </c>
      <c r="B447" s="32"/>
      <c r="C447" s="35"/>
      <c r="D447" s="35"/>
      <c r="E447" s="35"/>
      <c r="F447" s="36"/>
      <c r="G447" s="29"/>
      <c r="H447" s="135" t="str">
        <f t="shared" si="69"/>
        <v/>
      </c>
      <c r="I447" s="135"/>
      <c r="J447" s="135"/>
      <c r="K447" s="136"/>
      <c r="M447" s="26">
        <f t="shared" si="60"/>
        <v>0</v>
      </c>
      <c r="N447" s="26">
        <f t="shared" si="61"/>
        <v>0</v>
      </c>
      <c r="O447" s="26">
        <f t="shared" si="62"/>
        <v>0</v>
      </c>
      <c r="P447" s="27" t="str">
        <f t="shared" si="63"/>
        <v/>
      </c>
      <c r="Q447" s="27" t="str">
        <f t="shared" si="64"/>
        <v xml:space="preserve"> </v>
      </c>
      <c r="R447" s="27" t="str">
        <f t="shared" si="65"/>
        <v/>
      </c>
      <c r="S447" s="27" t="str">
        <f t="shared" si="66"/>
        <v/>
      </c>
      <c r="T447" s="27" t="str">
        <f t="shared" si="67"/>
        <v/>
      </c>
      <c r="U447" s="27" t="str">
        <f t="shared" si="68"/>
        <v/>
      </c>
    </row>
    <row r="448" spans="1:21" ht="37.5" customHeight="1">
      <c r="A448" s="5">
        <v>421</v>
      </c>
      <c r="B448" s="32"/>
      <c r="C448" s="35"/>
      <c r="D448" s="35"/>
      <c r="E448" s="35"/>
      <c r="F448" s="36"/>
      <c r="G448" s="29"/>
      <c r="H448" s="135" t="str">
        <f t="shared" si="69"/>
        <v/>
      </c>
      <c r="I448" s="135"/>
      <c r="J448" s="135"/>
      <c r="K448" s="136"/>
      <c r="M448" s="26">
        <f t="shared" si="60"/>
        <v>0</v>
      </c>
      <c r="N448" s="26">
        <f t="shared" si="61"/>
        <v>0</v>
      </c>
      <c r="O448" s="26">
        <f t="shared" si="62"/>
        <v>0</v>
      </c>
      <c r="P448" s="27" t="str">
        <f t="shared" si="63"/>
        <v/>
      </c>
      <c r="Q448" s="27" t="str">
        <f t="shared" si="64"/>
        <v xml:space="preserve"> </v>
      </c>
      <c r="R448" s="27" t="str">
        <f t="shared" si="65"/>
        <v/>
      </c>
      <c r="S448" s="27" t="str">
        <f t="shared" si="66"/>
        <v/>
      </c>
      <c r="T448" s="27" t="str">
        <f t="shared" si="67"/>
        <v/>
      </c>
      <c r="U448" s="27" t="str">
        <f t="shared" si="68"/>
        <v/>
      </c>
    </row>
    <row r="449" spans="1:21" ht="37.5" customHeight="1">
      <c r="A449" s="5">
        <v>422</v>
      </c>
      <c r="B449" s="32"/>
      <c r="C449" s="35"/>
      <c r="D449" s="35"/>
      <c r="E449" s="35"/>
      <c r="F449" s="36"/>
      <c r="G449" s="29"/>
      <c r="H449" s="135" t="str">
        <f t="shared" si="69"/>
        <v/>
      </c>
      <c r="I449" s="135"/>
      <c r="J449" s="135"/>
      <c r="K449" s="136"/>
      <c r="M449" s="26">
        <f t="shared" si="60"/>
        <v>0</v>
      </c>
      <c r="N449" s="26">
        <f t="shared" si="61"/>
        <v>0</v>
      </c>
      <c r="O449" s="26">
        <f t="shared" si="62"/>
        <v>0</v>
      </c>
      <c r="P449" s="27" t="str">
        <f t="shared" si="63"/>
        <v/>
      </c>
      <c r="Q449" s="27" t="str">
        <f t="shared" si="64"/>
        <v xml:space="preserve"> </v>
      </c>
      <c r="R449" s="27" t="str">
        <f t="shared" si="65"/>
        <v/>
      </c>
      <c r="S449" s="27" t="str">
        <f t="shared" si="66"/>
        <v/>
      </c>
      <c r="T449" s="27" t="str">
        <f t="shared" si="67"/>
        <v/>
      </c>
      <c r="U449" s="27" t="str">
        <f t="shared" si="68"/>
        <v/>
      </c>
    </row>
    <row r="450" spans="1:21" ht="37.5" customHeight="1">
      <c r="A450" s="5">
        <v>423</v>
      </c>
      <c r="B450" s="32"/>
      <c r="C450" s="35"/>
      <c r="D450" s="35"/>
      <c r="E450" s="35"/>
      <c r="F450" s="36"/>
      <c r="G450" s="29"/>
      <c r="H450" s="135" t="str">
        <f t="shared" si="69"/>
        <v/>
      </c>
      <c r="I450" s="135"/>
      <c r="J450" s="135"/>
      <c r="K450" s="136"/>
      <c r="M450" s="26">
        <f t="shared" si="60"/>
        <v>0</v>
      </c>
      <c r="N450" s="26">
        <f t="shared" si="61"/>
        <v>0</v>
      </c>
      <c r="O450" s="26">
        <f t="shared" si="62"/>
        <v>0</v>
      </c>
      <c r="P450" s="27" t="str">
        <f t="shared" si="63"/>
        <v/>
      </c>
      <c r="Q450" s="27" t="str">
        <f t="shared" si="64"/>
        <v xml:space="preserve"> </v>
      </c>
      <c r="R450" s="27" t="str">
        <f t="shared" si="65"/>
        <v/>
      </c>
      <c r="S450" s="27" t="str">
        <f t="shared" si="66"/>
        <v/>
      </c>
      <c r="T450" s="27" t="str">
        <f t="shared" si="67"/>
        <v/>
      </c>
      <c r="U450" s="27" t="str">
        <f t="shared" si="68"/>
        <v/>
      </c>
    </row>
    <row r="451" spans="1:21" ht="37.5" customHeight="1">
      <c r="A451" s="5">
        <v>424</v>
      </c>
      <c r="B451" s="32"/>
      <c r="C451" s="35"/>
      <c r="D451" s="35"/>
      <c r="E451" s="35"/>
      <c r="F451" s="36"/>
      <c r="G451" s="29"/>
      <c r="H451" s="135" t="str">
        <f t="shared" si="69"/>
        <v/>
      </c>
      <c r="I451" s="135"/>
      <c r="J451" s="135"/>
      <c r="K451" s="136"/>
      <c r="M451" s="26">
        <f t="shared" si="60"/>
        <v>0</v>
      </c>
      <c r="N451" s="26">
        <f t="shared" si="61"/>
        <v>0</v>
      </c>
      <c r="O451" s="26">
        <f t="shared" si="62"/>
        <v>0</v>
      </c>
      <c r="P451" s="27" t="str">
        <f t="shared" si="63"/>
        <v/>
      </c>
      <c r="Q451" s="27" t="str">
        <f t="shared" si="64"/>
        <v xml:space="preserve"> </v>
      </c>
      <c r="R451" s="27" t="str">
        <f t="shared" si="65"/>
        <v/>
      </c>
      <c r="S451" s="27" t="str">
        <f t="shared" si="66"/>
        <v/>
      </c>
      <c r="T451" s="27" t="str">
        <f t="shared" si="67"/>
        <v/>
      </c>
      <c r="U451" s="27" t="str">
        <f t="shared" si="68"/>
        <v/>
      </c>
    </row>
    <row r="452" spans="1:21" ht="37.5" customHeight="1">
      <c r="A452" s="5">
        <v>425</v>
      </c>
      <c r="B452" s="32"/>
      <c r="C452" s="35"/>
      <c r="D452" s="35"/>
      <c r="E452" s="35"/>
      <c r="F452" s="36"/>
      <c r="G452" s="29"/>
      <c r="H452" s="135" t="str">
        <f t="shared" si="69"/>
        <v/>
      </c>
      <c r="I452" s="135"/>
      <c r="J452" s="135"/>
      <c r="K452" s="136"/>
      <c r="M452" s="26">
        <f t="shared" si="60"/>
        <v>0</v>
      </c>
      <c r="N452" s="26">
        <f t="shared" si="61"/>
        <v>0</v>
      </c>
      <c r="O452" s="26">
        <f t="shared" si="62"/>
        <v>0</v>
      </c>
      <c r="P452" s="27" t="str">
        <f t="shared" si="63"/>
        <v/>
      </c>
      <c r="Q452" s="27" t="str">
        <f t="shared" si="64"/>
        <v xml:space="preserve"> </v>
      </c>
      <c r="R452" s="27" t="str">
        <f t="shared" si="65"/>
        <v/>
      </c>
      <c r="S452" s="27" t="str">
        <f t="shared" si="66"/>
        <v/>
      </c>
      <c r="T452" s="27" t="str">
        <f t="shared" si="67"/>
        <v/>
      </c>
      <c r="U452" s="27" t="str">
        <f t="shared" si="68"/>
        <v/>
      </c>
    </row>
    <row r="453" spans="1:21" ht="37.5" customHeight="1">
      <c r="A453" s="5">
        <v>426</v>
      </c>
      <c r="B453" s="32"/>
      <c r="C453" s="35"/>
      <c r="D453" s="35"/>
      <c r="E453" s="35"/>
      <c r="F453" s="36"/>
      <c r="G453" s="29"/>
      <c r="H453" s="135" t="str">
        <f t="shared" si="69"/>
        <v/>
      </c>
      <c r="I453" s="135"/>
      <c r="J453" s="135"/>
      <c r="K453" s="136"/>
      <c r="M453" s="26">
        <f t="shared" si="60"/>
        <v>0</v>
      </c>
      <c r="N453" s="26">
        <f t="shared" si="61"/>
        <v>0</v>
      </c>
      <c r="O453" s="26">
        <f t="shared" si="62"/>
        <v>0</v>
      </c>
      <c r="P453" s="27" t="str">
        <f t="shared" si="63"/>
        <v/>
      </c>
      <c r="Q453" s="27" t="str">
        <f t="shared" si="64"/>
        <v xml:space="preserve"> </v>
      </c>
      <c r="R453" s="27" t="str">
        <f t="shared" si="65"/>
        <v/>
      </c>
      <c r="S453" s="27" t="str">
        <f t="shared" si="66"/>
        <v/>
      </c>
      <c r="T453" s="27" t="str">
        <f t="shared" si="67"/>
        <v/>
      </c>
      <c r="U453" s="27" t="str">
        <f t="shared" si="68"/>
        <v/>
      </c>
    </row>
    <row r="454" spans="1:21" ht="37.5" customHeight="1">
      <c r="A454" s="5">
        <v>427</v>
      </c>
      <c r="B454" s="32"/>
      <c r="C454" s="35"/>
      <c r="D454" s="35"/>
      <c r="E454" s="35"/>
      <c r="F454" s="36"/>
      <c r="G454" s="29"/>
      <c r="H454" s="135" t="str">
        <f t="shared" si="69"/>
        <v/>
      </c>
      <c r="I454" s="135"/>
      <c r="J454" s="135"/>
      <c r="K454" s="136"/>
      <c r="M454" s="26">
        <f t="shared" si="60"/>
        <v>0</v>
      </c>
      <c r="N454" s="26">
        <f t="shared" si="61"/>
        <v>0</v>
      </c>
      <c r="O454" s="26">
        <f t="shared" si="62"/>
        <v>0</v>
      </c>
      <c r="P454" s="27" t="str">
        <f t="shared" si="63"/>
        <v/>
      </c>
      <c r="Q454" s="27" t="str">
        <f t="shared" si="64"/>
        <v xml:space="preserve"> </v>
      </c>
      <c r="R454" s="27" t="str">
        <f t="shared" si="65"/>
        <v/>
      </c>
      <c r="S454" s="27" t="str">
        <f t="shared" si="66"/>
        <v/>
      </c>
      <c r="T454" s="27" t="str">
        <f t="shared" si="67"/>
        <v/>
      </c>
      <c r="U454" s="27" t="str">
        <f t="shared" si="68"/>
        <v/>
      </c>
    </row>
    <row r="455" spans="1:21" ht="37.5" customHeight="1">
      <c r="A455" s="5">
        <v>428</v>
      </c>
      <c r="B455" s="32"/>
      <c r="C455" s="35"/>
      <c r="D455" s="35"/>
      <c r="E455" s="35"/>
      <c r="F455" s="36"/>
      <c r="G455" s="29"/>
      <c r="H455" s="135" t="str">
        <f t="shared" si="69"/>
        <v/>
      </c>
      <c r="I455" s="135"/>
      <c r="J455" s="135"/>
      <c r="K455" s="136"/>
      <c r="M455" s="26">
        <f t="shared" si="60"/>
        <v>0</v>
      </c>
      <c r="N455" s="26">
        <f t="shared" si="61"/>
        <v>0</v>
      </c>
      <c r="O455" s="26">
        <f t="shared" si="62"/>
        <v>0</v>
      </c>
      <c r="P455" s="27" t="str">
        <f t="shared" si="63"/>
        <v/>
      </c>
      <c r="Q455" s="27" t="str">
        <f t="shared" si="64"/>
        <v xml:space="preserve"> </v>
      </c>
      <c r="R455" s="27" t="str">
        <f t="shared" si="65"/>
        <v/>
      </c>
      <c r="S455" s="27" t="str">
        <f t="shared" si="66"/>
        <v/>
      </c>
      <c r="T455" s="27" t="str">
        <f t="shared" si="67"/>
        <v/>
      </c>
      <c r="U455" s="27" t="str">
        <f t="shared" si="68"/>
        <v/>
      </c>
    </row>
    <row r="456" spans="1:21" ht="37.5" customHeight="1">
      <c r="A456" s="5">
        <v>429</v>
      </c>
      <c r="B456" s="32"/>
      <c r="C456" s="35"/>
      <c r="D456" s="35"/>
      <c r="E456" s="35"/>
      <c r="F456" s="36"/>
      <c r="G456" s="29"/>
      <c r="H456" s="135" t="str">
        <f t="shared" si="69"/>
        <v/>
      </c>
      <c r="I456" s="135"/>
      <c r="J456" s="135"/>
      <c r="K456" s="136"/>
      <c r="M456" s="26">
        <f t="shared" si="60"/>
        <v>0</v>
      </c>
      <c r="N456" s="26">
        <f t="shared" si="61"/>
        <v>0</v>
      </c>
      <c r="O456" s="26">
        <f t="shared" si="62"/>
        <v>0</v>
      </c>
      <c r="P456" s="27" t="str">
        <f t="shared" si="63"/>
        <v/>
      </c>
      <c r="Q456" s="27" t="str">
        <f t="shared" si="64"/>
        <v xml:space="preserve"> </v>
      </c>
      <c r="R456" s="27" t="str">
        <f t="shared" si="65"/>
        <v/>
      </c>
      <c r="S456" s="27" t="str">
        <f t="shared" si="66"/>
        <v/>
      </c>
      <c r="T456" s="27" t="str">
        <f t="shared" si="67"/>
        <v/>
      </c>
      <c r="U456" s="27" t="str">
        <f t="shared" si="68"/>
        <v/>
      </c>
    </row>
    <row r="457" spans="1:21" ht="37.5" customHeight="1">
      <c r="A457" s="5">
        <v>430</v>
      </c>
      <c r="B457" s="32"/>
      <c r="C457" s="35"/>
      <c r="D457" s="35"/>
      <c r="E457" s="35"/>
      <c r="F457" s="36"/>
      <c r="G457" s="29"/>
      <c r="H457" s="135" t="str">
        <f t="shared" si="69"/>
        <v/>
      </c>
      <c r="I457" s="135"/>
      <c r="J457" s="135"/>
      <c r="K457" s="136"/>
      <c r="M457" s="26">
        <f t="shared" si="60"/>
        <v>0</v>
      </c>
      <c r="N457" s="26">
        <f t="shared" si="61"/>
        <v>0</v>
      </c>
      <c r="O457" s="26">
        <f t="shared" si="62"/>
        <v>0</v>
      </c>
      <c r="P457" s="27" t="str">
        <f t="shared" si="63"/>
        <v/>
      </c>
      <c r="Q457" s="27" t="str">
        <f t="shared" si="64"/>
        <v xml:space="preserve"> </v>
      </c>
      <c r="R457" s="27" t="str">
        <f t="shared" si="65"/>
        <v/>
      </c>
      <c r="S457" s="27" t="str">
        <f t="shared" si="66"/>
        <v/>
      </c>
      <c r="T457" s="27" t="str">
        <f t="shared" si="67"/>
        <v/>
      </c>
      <c r="U457" s="27" t="str">
        <f t="shared" si="68"/>
        <v/>
      </c>
    </row>
    <row r="458" spans="1:21" ht="37.5" customHeight="1">
      <c r="A458" s="5">
        <v>431</v>
      </c>
      <c r="B458" s="32"/>
      <c r="C458" s="35"/>
      <c r="D458" s="35"/>
      <c r="E458" s="35"/>
      <c r="F458" s="36"/>
      <c r="G458" s="29"/>
      <c r="H458" s="135" t="str">
        <f t="shared" si="69"/>
        <v/>
      </c>
      <c r="I458" s="135"/>
      <c r="J458" s="135"/>
      <c r="K458" s="136"/>
      <c r="M458" s="26">
        <f t="shared" si="60"/>
        <v>0</v>
      </c>
      <c r="N458" s="26">
        <f t="shared" si="61"/>
        <v>0</v>
      </c>
      <c r="O458" s="26">
        <f t="shared" si="62"/>
        <v>0</v>
      </c>
      <c r="P458" s="27" t="str">
        <f t="shared" si="63"/>
        <v/>
      </c>
      <c r="Q458" s="27" t="str">
        <f t="shared" si="64"/>
        <v xml:space="preserve"> </v>
      </c>
      <c r="R458" s="27" t="str">
        <f t="shared" si="65"/>
        <v/>
      </c>
      <c r="S458" s="27" t="str">
        <f t="shared" si="66"/>
        <v/>
      </c>
      <c r="T458" s="27" t="str">
        <f t="shared" si="67"/>
        <v/>
      </c>
      <c r="U458" s="27" t="str">
        <f t="shared" si="68"/>
        <v/>
      </c>
    </row>
    <row r="459" spans="1:21" ht="37.5" customHeight="1">
      <c r="A459" s="5">
        <v>432</v>
      </c>
      <c r="B459" s="32"/>
      <c r="C459" s="35"/>
      <c r="D459" s="35"/>
      <c r="E459" s="35"/>
      <c r="F459" s="36"/>
      <c r="G459" s="29"/>
      <c r="H459" s="135" t="str">
        <f t="shared" si="69"/>
        <v/>
      </c>
      <c r="I459" s="135"/>
      <c r="J459" s="135"/>
      <c r="K459" s="136"/>
      <c r="M459" s="26">
        <f t="shared" si="60"/>
        <v>0</v>
      </c>
      <c r="N459" s="26">
        <f t="shared" si="61"/>
        <v>0</v>
      </c>
      <c r="O459" s="26">
        <f t="shared" si="62"/>
        <v>0</v>
      </c>
      <c r="P459" s="27" t="str">
        <f t="shared" si="63"/>
        <v/>
      </c>
      <c r="Q459" s="27" t="str">
        <f t="shared" si="64"/>
        <v xml:space="preserve"> </v>
      </c>
      <c r="R459" s="27" t="str">
        <f t="shared" si="65"/>
        <v/>
      </c>
      <c r="S459" s="27" t="str">
        <f t="shared" si="66"/>
        <v/>
      </c>
      <c r="T459" s="27" t="str">
        <f t="shared" si="67"/>
        <v/>
      </c>
      <c r="U459" s="27" t="str">
        <f t="shared" si="68"/>
        <v/>
      </c>
    </row>
    <row r="460" spans="1:21" ht="37.5" customHeight="1">
      <c r="A460" s="5">
        <v>433</v>
      </c>
      <c r="B460" s="32"/>
      <c r="C460" s="35"/>
      <c r="D460" s="35"/>
      <c r="E460" s="35"/>
      <c r="F460" s="36"/>
      <c r="G460" s="29"/>
      <c r="H460" s="135" t="str">
        <f t="shared" si="69"/>
        <v/>
      </c>
      <c r="I460" s="135"/>
      <c r="J460" s="135"/>
      <c r="K460" s="136"/>
      <c r="M460" s="26">
        <f t="shared" si="60"/>
        <v>0</v>
      </c>
      <c r="N460" s="26">
        <f t="shared" si="61"/>
        <v>0</v>
      </c>
      <c r="O460" s="26">
        <f t="shared" si="62"/>
        <v>0</v>
      </c>
      <c r="P460" s="27" t="str">
        <f t="shared" si="63"/>
        <v/>
      </c>
      <c r="Q460" s="27" t="str">
        <f t="shared" si="64"/>
        <v xml:space="preserve"> </v>
      </c>
      <c r="R460" s="27" t="str">
        <f t="shared" si="65"/>
        <v/>
      </c>
      <c r="S460" s="27" t="str">
        <f t="shared" si="66"/>
        <v/>
      </c>
      <c r="T460" s="27" t="str">
        <f t="shared" si="67"/>
        <v/>
      </c>
      <c r="U460" s="27" t="str">
        <f t="shared" si="68"/>
        <v/>
      </c>
    </row>
    <row r="461" spans="1:21" ht="37.5" customHeight="1">
      <c r="A461" s="5">
        <v>434</v>
      </c>
      <c r="B461" s="32"/>
      <c r="C461" s="35"/>
      <c r="D461" s="35"/>
      <c r="E461" s="35"/>
      <c r="F461" s="36"/>
      <c r="G461" s="29"/>
      <c r="H461" s="135" t="str">
        <f t="shared" si="69"/>
        <v/>
      </c>
      <c r="I461" s="135"/>
      <c r="J461" s="135"/>
      <c r="K461" s="136"/>
      <c r="M461" s="26">
        <f t="shared" si="60"/>
        <v>0</v>
      </c>
      <c r="N461" s="26">
        <f t="shared" si="61"/>
        <v>0</v>
      </c>
      <c r="O461" s="26">
        <f t="shared" si="62"/>
        <v>0</v>
      </c>
      <c r="P461" s="27" t="str">
        <f t="shared" si="63"/>
        <v/>
      </c>
      <c r="Q461" s="27" t="str">
        <f t="shared" si="64"/>
        <v xml:space="preserve"> </v>
      </c>
      <c r="R461" s="27" t="str">
        <f t="shared" si="65"/>
        <v/>
      </c>
      <c r="S461" s="27" t="str">
        <f t="shared" si="66"/>
        <v/>
      </c>
      <c r="T461" s="27" t="str">
        <f t="shared" si="67"/>
        <v/>
      </c>
      <c r="U461" s="27" t="str">
        <f t="shared" si="68"/>
        <v/>
      </c>
    </row>
    <row r="462" spans="1:21" ht="37.5" customHeight="1">
      <c r="A462" s="5">
        <v>435</v>
      </c>
      <c r="B462" s="32"/>
      <c r="C462" s="35"/>
      <c r="D462" s="35"/>
      <c r="E462" s="35"/>
      <c r="F462" s="36"/>
      <c r="G462" s="29"/>
      <c r="H462" s="135" t="str">
        <f t="shared" si="69"/>
        <v/>
      </c>
      <c r="I462" s="135"/>
      <c r="J462" s="135"/>
      <c r="K462" s="136"/>
      <c r="M462" s="26">
        <f t="shared" si="60"/>
        <v>0</v>
      </c>
      <c r="N462" s="26">
        <f t="shared" si="61"/>
        <v>0</v>
      </c>
      <c r="O462" s="26">
        <f t="shared" si="62"/>
        <v>0</v>
      </c>
      <c r="P462" s="27" t="str">
        <f t="shared" si="63"/>
        <v/>
      </c>
      <c r="Q462" s="27" t="str">
        <f t="shared" si="64"/>
        <v xml:space="preserve"> </v>
      </c>
      <c r="R462" s="27" t="str">
        <f t="shared" si="65"/>
        <v/>
      </c>
      <c r="S462" s="27" t="str">
        <f t="shared" si="66"/>
        <v/>
      </c>
      <c r="T462" s="27" t="str">
        <f t="shared" si="67"/>
        <v/>
      </c>
      <c r="U462" s="27" t="str">
        <f t="shared" si="68"/>
        <v/>
      </c>
    </row>
    <row r="463" spans="1:21" ht="37.5" customHeight="1">
      <c r="A463" s="5">
        <v>436</v>
      </c>
      <c r="B463" s="32"/>
      <c r="C463" s="35"/>
      <c r="D463" s="35"/>
      <c r="E463" s="35"/>
      <c r="F463" s="36"/>
      <c r="G463" s="29"/>
      <c r="H463" s="135" t="str">
        <f t="shared" si="69"/>
        <v/>
      </c>
      <c r="I463" s="135"/>
      <c r="J463" s="135"/>
      <c r="K463" s="136"/>
      <c r="M463" s="26">
        <f t="shared" si="60"/>
        <v>0</v>
      </c>
      <c r="N463" s="26">
        <f t="shared" si="61"/>
        <v>0</v>
      </c>
      <c r="O463" s="26">
        <f t="shared" si="62"/>
        <v>0</v>
      </c>
      <c r="P463" s="27" t="str">
        <f t="shared" si="63"/>
        <v/>
      </c>
      <c r="Q463" s="27" t="str">
        <f t="shared" si="64"/>
        <v xml:space="preserve"> </v>
      </c>
      <c r="R463" s="27" t="str">
        <f t="shared" si="65"/>
        <v/>
      </c>
      <c r="S463" s="27" t="str">
        <f t="shared" si="66"/>
        <v/>
      </c>
      <c r="T463" s="27" t="str">
        <f t="shared" si="67"/>
        <v/>
      </c>
      <c r="U463" s="27" t="str">
        <f t="shared" si="68"/>
        <v/>
      </c>
    </row>
    <row r="464" spans="1:21" ht="37.5" customHeight="1">
      <c r="A464" s="5">
        <v>437</v>
      </c>
      <c r="B464" s="32"/>
      <c r="C464" s="35"/>
      <c r="D464" s="35"/>
      <c r="E464" s="35"/>
      <c r="F464" s="36"/>
      <c r="G464" s="29"/>
      <c r="H464" s="135" t="str">
        <f t="shared" si="69"/>
        <v/>
      </c>
      <c r="I464" s="135"/>
      <c r="J464" s="135"/>
      <c r="K464" s="136"/>
      <c r="M464" s="26">
        <f t="shared" si="60"/>
        <v>0</v>
      </c>
      <c r="N464" s="26">
        <f t="shared" si="61"/>
        <v>0</v>
      </c>
      <c r="O464" s="26">
        <f t="shared" si="62"/>
        <v>0</v>
      </c>
      <c r="P464" s="27" t="str">
        <f t="shared" si="63"/>
        <v/>
      </c>
      <c r="Q464" s="27" t="str">
        <f t="shared" si="64"/>
        <v xml:space="preserve"> </v>
      </c>
      <c r="R464" s="27" t="str">
        <f t="shared" si="65"/>
        <v/>
      </c>
      <c r="S464" s="27" t="str">
        <f t="shared" si="66"/>
        <v/>
      </c>
      <c r="T464" s="27" t="str">
        <f t="shared" si="67"/>
        <v/>
      </c>
      <c r="U464" s="27" t="str">
        <f t="shared" si="68"/>
        <v/>
      </c>
    </row>
    <row r="465" spans="1:21" ht="37.5" customHeight="1">
      <c r="A465" s="5">
        <v>438</v>
      </c>
      <c r="B465" s="32"/>
      <c r="C465" s="35"/>
      <c r="D465" s="35"/>
      <c r="E465" s="35"/>
      <c r="F465" s="36"/>
      <c r="G465" s="29"/>
      <c r="H465" s="135" t="str">
        <f t="shared" si="69"/>
        <v/>
      </c>
      <c r="I465" s="135"/>
      <c r="J465" s="135"/>
      <c r="K465" s="136"/>
      <c r="M465" s="26">
        <f t="shared" si="60"/>
        <v>0</v>
      </c>
      <c r="N465" s="26">
        <f t="shared" si="61"/>
        <v>0</v>
      </c>
      <c r="O465" s="26">
        <f t="shared" si="62"/>
        <v>0</v>
      </c>
      <c r="P465" s="27" t="str">
        <f t="shared" si="63"/>
        <v/>
      </c>
      <c r="Q465" s="27" t="str">
        <f t="shared" si="64"/>
        <v xml:space="preserve"> </v>
      </c>
      <c r="R465" s="27" t="str">
        <f t="shared" si="65"/>
        <v/>
      </c>
      <c r="S465" s="27" t="str">
        <f t="shared" si="66"/>
        <v/>
      </c>
      <c r="T465" s="27" t="str">
        <f t="shared" si="67"/>
        <v/>
      </c>
      <c r="U465" s="27" t="str">
        <f t="shared" si="68"/>
        <v/>
      </c>
    </row>
    <row r="466" spans="1:21" ht="37.5" customHeight="1">
      <c r="A466" s="5">
        <v>439</v>
      </c>
      <c r="B466" s="32"/>
      <c r="C466" s="35"/>
      <c r="D466" s="35"/>
      <c r="E466" s="35"/>
      <c r="F466" s="36"/>
      <c r="G466" s="29"/>
      <c r="H466" s="135" t="str">
        <f t="shared" si="69"/>
        <v/>
      </c>
      <c r="I466" s="135"/>
      <c r="J466" s="135"/>
      <c r="K466" s="136"/>
      <c r="M466" s="26">
        <f t="shared" si="60"/>
        <v>0</v>
      </c>
      <c r="N466" s="26">
        <f t="shared" si="61"/>
        <v>0</v>
      </c>
      <c r="O466" s="26">
        <f t="shared" si="62"/>
        <v>0</v>
      </c>
      <c r="P466" s="27" t="str">
        <f t="shared" si="63"/>
        <v/>
      </c>
      <c r="Q466" s="27" t="str">
        <f t="shared" si="64"/>
        <v xml:space="preserve"> </v>
      </c>
      <c r="R466" s="27" t="str">
        <f t="shared" si="65"/>
        <v/>
      </c>
      <c r="S466" s="27" t="str">
        <f t="shared" si="66"/>
        <v/>
      </c>
      <c r="T466" s="27" t="str">
        <f t="shared" si="67"/>
        <v/>
      </c>
      <c r="U466" s="27" t="str">
        <f t="shared" si="68"/>
        <v/>
      </c>
    </row>
    <row r="467" spans="1:21" ht="37.5" customHeight="1">
      <c r="A467" s="5">
        <v>440</v>
      </c>
      <c r="B467" s="32"/>
      <c r="C467" s="35"/>
      <c r="D467" s="35"/>
      <c r="E467" s="35"/>
      <c r="F467" s="36"/>
      <c r="G467" s="29"/>
      <c r="H467" s="135" t="str">
        <f t="shared" si="69"/>
        <v/>
      </c>
      <c r="I467" s="135"/>
      <c r="J467" s="135"/>
      <c r="K467" s="136"/>
      <c r="M467" s="26">
        <f t="shared" si="60"/>
        <v>0</v>
      </c>
      <c r="N467" s="26">
        <f t="shared" si="61"/>
        <v>0</v>
      </c>
      <c r="O467" s="26">
        <f t="shared" si="62"/>
        <v>0</v>
      </c>
      <c r="P467" s="27" t="str">
        <f t="shared" si="63"/>
        <v/>
      </c>
      <c r="Q467" s="27" t="str">
        <f t="shared" si="64"/>
        <v xml:space="preserve"> </v>
      </c>
      <c r="R467" s="27" t="str">
        <f t="shared" si="65"/>
        <v/>
      </c>
      <c r="S467" s="27" t="str">
        <f t="shared" si="66"/>
        <v/>
      </c>
      <c r="T467" s="27" t="str">
        <f t="shared" si="67"/>
        <v/>
      </c>
      <c r="U467" s="27" t="str">
        <f t="shared" si="68"/>
        <v/>
      </c>
    </row>
    <row r="468" spans="1:21" ht="37.5" customHeight="1">
      <c r="A468" s="5">
        <v>441</v>
      </c>
      <c r="B468" s="32"/>
      <c r="C468" s="35"/>
      <c r="D468" s="35"/>
      <c r="E468" s="35"/>
      <c r="F468" s="36"/>
      <c r="G468" s="29"/>
      <c r="H468" s="135" t="str">
        <f t="shared" si="69"/>
        <v/>
      </c>
      <c r="I468" s="135"/>
      <c r="J468" s="135"/>
      <c r="K468" s="136"/>
      <c r="M468" s="26">
        <f t="shared" si="60"/>
        <v>0</v>
      </c>
      <c r="N468" s="26">
        <f t="shared" si="61"/>
        <v>0</v>
      </c>
      <c r="O468" s="26">
        <f t="shared" si="62"/>
        <v>0</v>
      </c>
      <c r="P468" s="27" t="str">
        <f t="shared" si="63"/>
        <v/>
      </c>
      <c r="Q468" s="27" t="str">
        <f t="shared" si="64"/>
        <v xml:space="preserve"> </v>
      </c>
      <c r="R468" s="27" t="str">
        <f t="shared" si="65"/>
        <v/>
      </c>
      <c r="S468" s="27" t="str">
        <f t="shared" si="66"/>
        <v/>
      </c>
      <c r="T468" s="27" t="str">
        <f t="shared" si="67"/>
        <v/>
      </c>
      <c r="U468" s="27" t="str">
        <f t="shared" si="68"/>
        <v/>
      </c>
    </row>
    <row r="469" spans="1:21" ht="37.5" customHeight="1">
      <c r="A469" s="5">
        <v>442</v>
      </c>
      <c r="B469" s="32"/>
      <c r="C469" s="35"/>
      <c r="D469" s="35"/>
      <c r="E469" s="35"/>
      <c r="F469" s="36"/>
      <c r="G469" s="29"/>
      <c r="H469" s="135" t="str">
        <f t="shared" si="69"/>
        <v/>
      </c>
      <c r="I469" s="135"/>
      <c r="J469" s="135"/>
      <c r="K469" s="136"/>
      <c r="M469" s="26">
        <f t="shared" si="60"/>
        <v>0</v>
      </c>
      <c r="N469" s="26">
        <f t="shared" si="61"/>
        <v>0</v>
      </c>
      <c r="O469" s="26">
        <f t="shared" si="62"/>
        <v>0</v>
      </c>
      <c r="P469" s="27" t="str">
        <f t="shared" si="63"/>
        <v/>
      </c>
      <c r="Q469" s="27" t="str">
        <f t="shared" si="64"/>
        <v xml:space="preserve"> </v>
      </c>
      <c r="R469" s="27" t="str">
        <f t="shared" si="65"/>
        <v/>
      </c>
      <c r="S469" s="27" t="str">
        <f t="shared" si="66"/>
        <v/>
      </c>
      <c r="T469" s="27" t="str">
        <f t="shared" si="67"/>
        <v/>
      </c>
      <c r="U469" s="27" t="str">
        <f t="shared" si="68"/>
        <v/>
      </c>
    </row>
    <row r="470" spans="1:21" ht="37.5" customHeight="1">
      <c r="A470" s="5">
        <v>443</v>
      </c>
      <c r="B470" s="32"/>
      <c r="C470" s="35"/>
      <c r="D470" s="35"/>
      <c r="E470" s="35"/>
      <c r="F470" s="36"/>
      <c r="G470" s="29"/>
      <c r="H470" s="135" t="str">
        <f t="shared" si="69"/>
        <v/>
      </c>
      <c r="I470" s="135"/>
      <c r="J470" s="135"/>
      <c r="K470" s="136"/>
      <c r="M470" s="26">
        <f t="shared" si="60"/>
        <v>0</v>
      </c>
      <c r="N470" s="26">
        <f t="shared" si="61"/>
        <v>0</v>
      </c>
      <c r="O470" s="26">
        <f t="shared" si="62"/>
        <v>0</v>
      </c>
      <c r="P470" s="27" t="str">
        <f t="shared" si="63"/>
        <v/>
      </c>
      <c r="Q470" s="27" t="str">
        <f t="shared" si="64"/>
        <v xml:space="preserve"> </v>
      </c>
      <c r="R470" s="27" t="str">
        <f t="shared" si="65"/>
        <v/>
      </c>
      <c r="S470" s="27" t="str">
        <f t="shared" si="66"/>
        <v/>
      </c>
      <c r="T470" s="27" t="str">
        <f t="shared" si="67"/>
        <v/>
      </c>
      <c r="U470" s="27" t="str">
        <f t="shared" si="68"/>
        <v/>
      </c>
    </row>
    <row r="471" spans="1:21" ht="37.5" customHeight="1">
      <c r="A471" s="5">
        <v>444</v>
      </c>
      <c r="B471" s="32"/>
      <c r="C471" s="35"/>
      <c r="D471" s="35"/>
      <c r="E471" s="35"/>
      <c r="F471" s="36"/>
      <c r="G471" s="29"/>
      <c r="H471" s="135" t="str">
        <f t="shared" si="69"/>
        <v/>
      </c>
      <c r="I471" s="135"/>
      <c r="J471" s="135"/>
      <c r="K471" s="136"/>
      <c r="M471" s="26">
        <f t="shared" si="60"/>
        <v>0</v>
      </c>
      <c r="N471" s="26">
        <f t="shared" si="61"/>
        <v>0</v>
      </c>
      <c r="O471" s="26">
        <f t="shared" si="62"/>
        <v>0</v>
      </c>
      <c r="P471" s="27" t="str">
        <f t="shared" si="63"/>
        <v/>
      </c>
      <c r="Q471" s="27" t="str">
        <f t="shared" si="64"/>
        <v xml:space="preserve"> </v>
      </c>
      <c r="R471" s="27" t="str">
        <f t="shared" si="65"/>
        <v/>
      </c>
      <c r="S471" s="27" t="str">
        <f t="shared" si="66"/>
        <v/>
      </c>
      <c r="T471" s="27" t="str">
        <f t="shared" si="67"/>
        <v/>
      </c>
      <c r="U471" s="27" t="str">
        <f t="shared" si="68"/>
        <v/>
      </c>
    </row>
    <row r="472" spans="1:21" ht="37.5" customHeight="1">
      <c r="A472" s="5">
        <v>445</v>
      </c>
      <c r="B472" s="32"/>
      <c r="C472" s="35"/>
      <c r="D472" s="35"/>
      <c r="E472" s="35"/>
      <c r="F472" s="36"/>
      <c r="G472" s="29"/>
      <c r="H472" s="135" t="str">
        <f t="shared" si="69"/>
        <v/>
      </c>
      <c r="I472" s="135"/>
      <c r="J472" s="135"/>
      <c r="K472" s="136"/>
      <c r="M472" s="26">
        <f t="shared" si="60"/>
        <v>0</v>
      </c>
      <c r="N472" s="26">
        <f t="shared" si="61"/>
        <v>0</v>
      </c>
      <c r="O472" s="26">
        <f t="shared" si="62"/>
        <v>0</v>
      </c>
      <c r="P472" s="27" t="str">
        <f t="shared" si="63"/>
        <v/>
      </c>
      <c r="Q472" s="27" t="str">
        <f t="shared" si="64"/>
        <v xml:space="preserve"> </v>
      </c>
      <c r="R472" s="27" t="str">
        <f t="shared" si="65"/>
        <v/>
      </c>
      <c r="S472" s="27" t="str">
        <f t="shared" si="66"/>
        <v/>
      </c>
      <c r="T472" s="27" t="str">
        <f t="shared" si="67"/>
        <v/>
      </c>
      <c r="U472" s="27" t="str">
        <f t="shared" si="68"/>
        <v/>
      </c>
    </row>
    <row r="473" spans="1:21" ht="37.5" customHeight="1">
      <c r="A473" s="5">
        <v>446</v>
      </c>
      <c r="B473" s="32"/>
      <c r="C473" s="35"/>
      <c r="D473" s="35"/>
      <c r="E473" s="35"/>
      <c r="F473" s="36"/>
      <c r="G473" s="29"/>
      <c r="H473" s="135" t="str">
        <f t="shared" si="69"/>
        <v/>
      </c>
      <c r="I473" s="135"/>
      <c r="J473" s="135"/>
      <c r="K473" s="136"/>
      <c r="M473" s="26">
        <f t="shared" si="60"/>
        <v>0</v>
      </c>
      <c r="N473" s="26">
        <f t="shared" si="61"/>
        <v>0</v>
      </c>
      <c r="O473" s="26">
        <f t="shared" si="62"/>
        <v>0</v>
      </c>
      <c r="P473" s="27" t="str">
        <f t="shared" si="63"/>
        <v/>
      </c>
      <c r="Q473" s="27" t="str">
        <f t="shared" si="64"/>
        <v xml:space="preserve"> </v>
      </c>
      <c r="R473" s="27" t="str">
        <f t="shared" si="65"/>
        <v/>
      </c>
      <c r="S473" s="27" t="str">
        <f t="shared" si="66"/>
        <v/>
      </c>
      <c r="T473" s="27" t="str">
        <f t="shared" si="67"/>
        <v/>
      </c>
      <c r="U473" s="27" t="str">
        <f t="shared" si="68"/>
        <v/>
      </c>
    </row>
    <row r="474" spans="1:21" ht="37.5" customHeight="1">
      <c r="A474" s="5">
        <v>447</v>
      </c>
      <c r="B474" s="32"/>
      <c r="C474" s="35"/>
      <c r="D474" s="35"/>
      <c r="E474" s="35"/>
      <c r="F474" s="36"/>
      <c r="G474" s="29"/>
      <c r="H474" s="135" t="str">
        <f t="shared" si="69"/>
        <v/>
      </c>
      <c r="I474" s="135"/>
      <c r="J474" s="135"/>
      <c r="K474" s="136"/>
      <c r="M474" s="26">
        <f t="shared" si="60"/>
        <v>0</v>
      </c>
      <c r="N474" s="26">
        <f t="shared" si="61"/>
        <v>0</v>
      </c>
      <c r="O474" s="26">
        <f t="shared" si="62"/>
        <v>0</v>
      </c>
      <c r="P474" s="27" t="str">
        <f t="shared" si="63"/>
        <v/>
      </c>
      <c r="Q474" s="27" t="str">
        <f t="shared" si="64"/>
        <v xml:space="preserve"> </v>
      </c>
      <c r="R474" s="27" t="str">
        <f t="shared" si="65"/>
        <v/>
      </c>
      <c r="S474" s="27" t="str">
        <f t="shared" si="66"/>
        <v/>
      </c>
      <c r="T474" s="27" t="str">
        <f t="shared" si="67"/>
        <v/>
      </c>
      <c r="U474" s="27" t="str">
        <f t="shared" si="68"/>
        <v/>
      </c>
    </row>
    <row r="475" spans="1:21" ht="37.5" customHeight="1">
      <c r="A475" s="5">
        <v>448</v>
      </c>
      <c r="B475" s="32"/>
      <c r="C475" s="35"/>
      <c r="D475" s="35"/>
      <c r="E475" s="35"/>
      <c r="F475" s="36"/>
      <c r="G475" s="29"/>
      <c r="H475" s="135" t="str">
        <f t="shared" si="69"/>
        <v/>
      </c>
      <c r="I475" s="135"/>
      <c r="J475" s="135"/>
      <c r="K475" s="136"/>
      <c r="M475" s="26">
        <f t="shared" si="60"/>
        <v>0</v>
      </c>
      <c r="N475" s="26">
        <f t="shared" si="61"/>
        <v>0</v>
      </c>
      <c r="O475" s="26">
        <f t="shared" si="62"/>
        <v>0</v>
      </c>
      <c r="P475" s="27" t="str">
        <f t="shared" si="63"/>
        <v/>
      </c>
      <c r="Q475" s="27" t="str">
        <f t="shared" si="64"/>
        <v xml:space="preserve"> </v>
      </c>
      <c r="R475" s="27" t="str">
        <f t="shared" si="65"/>
        <v/>
      </c>
      <c r="S475" s="27" t="str">
        <f t="shared" si="66"/>
        <v/>
      </c>
      <c r="T475" s="27" t="str">
        <f t="shared" si="67"/>
        <v/>
      </c>
      <c r="U475" s="27" t="str">
        <f t="shared" si="68"/>
        <v/>
      </c>
    </row>
    <row r="476" spans="1:21" ht="37.5" customHeight="1">
      <c r="A476" s="5">
        <v>449</v>
      </c>
      <c r="B476" s="32"/>
      <c r="C476" s="35"/>
      <c r="D476" s="35"/>
      <c r="E476" s="35"/>
      <c r="F476" s="36"/>
      <c r="G476" s="29"/>
      <c r="H476" s="135" t="str">
        <f t="shared" si="69"/>
        <v/>
      </c>
      <c r="I476" s="135"/>
      <c r="J476" s="135"/>
      <c r="K476" s="136"/>
      <c r="M476" s="26">
        <f t="shared" si="60"/>
        <v>0</v>
      </c>
      <c r="N476" s="26">
        <f t="shared" si="61"/>
        <v>0</v>
      </c>
      <c r="O476" s="26">
        <f t="shared" si="62"/>
        <v>0</v>
      </c>
      <c r="P476" s="27" t="str">
        <f t="shared" si="63"/>
        <v/>
      </c>
      <c r="Q476" s="27" t="str">
        <f t="shared" si="64"/>
        <v xml:space="preserve"> </v>
      </c>
      <c r="R476" s="27" t="str">
        <f t="shared" si="65"/>
        <v/>
      </c>
      <c r="S476" s="27" t="str">
        <f t="shared" si="66"/>
        <v/>
      </c>
      <c r="T476" s="27" t="str">
        <f t="shared" si="67"/>
        <v/>
      </c>
      <c r="U476" s="27" t="str">
        <f t="shared" si="68"/>
        <v/>
      </c>
    </row>
    <row r="477" spans="1:21" ht="37.5" customHeight="1">
      <c r="A477" s="5">
        <v>450</v>
      </c>
      <c r="B477" s="32"/>
      <c r="C477" s="35"/>
      <c r="D477" s="35"/>
      <c r="E477" s="35"/>
      <c r="F477" s="36"/>
      <c r="G477" s="29"/>
      <c r="H477" s="135" t="str">
        <f t="shared" si="69"/>
        <v/>
      </c>
      <c r="I477" s="135"/>
      <c r="J477" s="135"/>
      <c r="K477" s="136"/>
      <c r="M477" s="26">
        <f t="shared" ref="M477:M527" si="70">LEN($B477)</f>
        <v>0</v>
      </c>
      <c r="N477" s="26">
        <f t="shared" ref="N477:N527" si="71">LEN($C477)</f>
        <v>0</v>
      </c>
      <c r="O477" s="26">
        <f t="shared" ref="O477:O527" si="72">$M477+$N477</f>
        <v>0</v>
      </c>
      <c r="P477" s="27" t="str">
        <f t="shared" ref="P477:P527" si="73">$B477&amp;IF($O477=2,"　 ",IF($O477=3,"　",IF($O477=4," ",IF($O477&lt;10,""))))&amp;$C477</f>
        <v/>
      </c>
      <c r="Q477" s="27" t="str">
        <f t="shared" ref="Q477:Q527" si="74">$D477&amp;" "&amp;$E477</f>
        <v xml:space="preserve"> </v>
      </c>
      <c r="R477" s="27" t="str">
        <f t="shared" ref="R477:R527" si="75">IF($F477="","",$F477)</f>
        <v/>
      </c>
      <c r="S477" s="27" t="str">
        <f t="shared" ref="S477:S527" si="76">IF($G477="","",$G477)</f>
        <v/>
      </c>
      <c r="T477" s="27" t="str">
        <f t="shared" ref="T477:T527" si="77">IF($B477="","",$B$10)</f>
        <v/>
      </c>
      <c r="U477" s="27" t="str">
        <f t="shared" ref="U477:U527" si="78">IF($H477="","",$H477)</f>
        <v/>
      </c>
    </row>
    <row r="478" spans="1:21" ht="37.5" customHeight="1">
      <c r="A478" s="5">
        <v>451</v>
      </c>
      <c r="B478" s="32"/>
      <c r="C478" s="35"/>
      <c r="D478" s="35"/>
      <c r="E478" s="35"/>
      <c r="F478" s="36"/>
      <c r="G478" s="29"/>
      <c r="H478" s="135" t="str">
        <f t="shared" ref="H478:H526" si="79">IF($B478="","",$B$17)</f>
        <v/>
      </c>
      <c r="I478" s="135"/>
      <c r="J478" s="135"/>
      <c r="K478" s="136"/>
      <c r="M478" s="26">
        <f t="shared" si="70"/>
        <v>0</v>
      </c>
      <c r="N478" s="26">
        <f t="shared" si="71"/>
        <v>0</v>
      </c>
      <c r="O478" s="26">
        <f t="shared" si="72"/>
        <v>0</v>
      </c>
      <c r="P478" s="27" t="str">
        <f t="shared" si="73"/>
        <v/>
      </c>
      <c r="Q478" s="27" t="str">
        <f t="shared" si="74"/>
        <v xml:space="preserve"> </v>
      </c>
      <c r="R478" s="27" t="str">
        <f t="shared" si="75"/>
        <v/>
      </c>
      <c r="S478" s="27" t="str">
        <f t="shared" si="76"/>
        <v/>
      </c>
      <c r="T478" s="27" t="str">
        <f t="shared" si="77"/>
        <v/>
      </c>
      <c r="U478" s="27" t="str">
        <f t="shared" si="78"/>
        <v/>
      </c>
    </row>
    <row r="479" spans="1:21" ht="37.5" customHeight="1">
      <c r="A479" s="5">
        <v>452</v>
      </c>
      <c r="B479" s="32"/>
      <c r="C479" s="35"/>
      <c r="D479" s="35"/>
      <c r="E479" s="35"/>
      <c r="F479" s="36"/>
      <c r="G479" s="29"/>
      <c r="H479" s="135" t="str">
        <f t="shared" si="79"/>
        <v/>
      </c>
      <c r="I479" s="135"/>
      <c r="J479" s="135"/>
      <c r="K479" s="136"/>
      <c r="M479" s="26">
        <f t="shared" si="70"/>
        <v>0</v>
      </c>
      <c r="N479" s="26">
        <f t="shared" si="71"/>
        <v>0</v>
      </c>
      <c r="O479" s="26">
        <f t="shared" si="72"/>
        <v>0</v>
      </c>
      <c r="P479" s="27" t="str">
        <f t="shared" si="73"/>
        <v/>
      </c>
      <c r="Q479" s="27" t="str">
        <f t="shared" si="74"/>
        <v xml:space="preserve"> </v>
      </c>
      <c r="R479" s="27" t="str">
        <f t="shared" si="75"/>
        <v/>
      </c>
      <c r="S479" s="27" t="str">
        <f t="shared" si="76"/>
        <v/>
      </c>
      <c r="T479" s="27" t="str">
        <f t="shared" si="77"/>
        <v/>
      </c>
      <c r="U479" s="27" t="str">
        <f t="shared" si="78"/>
        <v/>
      </c>
    </row>
    <row r="480" spans="1:21" ht="37.5" customHeight="1">
      <c r="A480" s="5">
        <v>453</v>
      </c>
      <c r="B480" s="32"/>
      <c r="C480" s="35"/>
      <c r="D480" s="35"/>
      <c r="E480" s="35"/>
      <c r="F480" s="36"/>
      <c r="G480" s="29"/>
      <c r="H480" s="135" t="str">
        <f t="shared" si="79"/>
        <v/>
      </c>
      <c r="I480" s="135"/>
      <c r="J480" s="135"/>
      <c r="K480" s="136"/>
      <c r="M480" s="26">
        <f t="shared" si="70"/>
        <v>0</v>
      </c>
      <c r="N480" s="26">
        <f t="shared" si="71"/>
        <v>0</v>
      </c>
      <c r="O480" s="26">
        <f t="shared" si="72"/>
        <v>0</v>
      </c>
      <c r="P480" s="27" t="str">
        <f t="shared" si="73"/>
        <v/>
      </c>
      <c r="Q480" s="27" t="str">
        <f t="shared" si="74"/>
        <v xml:space="preserve"> </v>
      </c>
      <c r="R480" s="27" t="str">
        <f t="shared" si="75"/>
        <v/>
      </c>
      <c r="S480" s="27" t="str">
        <f t="shared" si="76"/>
        <v/>
      </c>
      <c r="T480" s="27" t="str">
        <f t="shared" si="77"/>
        <v/>
      </c>
      <c r="U480" s="27" t="str">
        <f t="shared" si="78"/>
        <v/>
      </c>
    </row>
    <row r="481" spans="1:21" ht="37.5" customHeight="1">
      <c r="A481" s="5">
        <v>454</v>
      </c>
      <c r="B481" s="32"/>
      <c r="C481" s="35"/>
      <c r="D481" s="35"/>
      <c r="E481" s="35"/>
      <c r="F481" s="36"/>
      <c r="G481" s="29"/>
      <c r="H481" s="135" t="str">
        <f t="shared" si="79"/>
        <v/>
      </c>
      <c r="I481" s="135"/>
      <c r="J481" s="135"/>
      <c r="K481" s="136"/>
      <c r="M481" s="26">
        <f t="shared" si="70"/>
        <v>0</v>
      </c>
      <c r="N481" s="26">
        <f t="shared" si="71"/>
        <v>0</v>
      </c>
      <c r="O481" s="26">
        <f t="shared" si="72"/>
        <v>0</v>
      </c>
      <c r="P481" s="27" t="str">
        <f t="shared" si="73"/>
        <v/>
      </c>
      <c r="Q481" s="27" t="str">
        <f t="shared" si="74"/>
        <v xml:space="preserve"> </v>
      </c>
      <c r="R481" s="27" t="str">
        <f t="shared" si="75"/>
        <v/>
      </c>
      <c r="S481" s="27" t="str">
        <f t="shared" si="76"/>
        <v/>
      </c>
      <c r="T481" s="27" t="str">
        <f t="shared" si="77"/>
        <v/>
      </c>
      <c r="U481" s="27" t="str">
        <f t="shared" si="78"/>
        <v/>
      </c>
    </row>
    <row r="482" spans="1:21" ht="37.5" customHeight="1">
      <c r="A482" s="5">
        <v>455</v>
      </c>
      <c r="B482" s="32"/>
      <c r="C482" s="35"/>
      <c r="D482" s="35"/>
      <c r="E482" s="35"/>
      <c r="F482" s="36"/>
      <c r="G482" s="29"/>
      <c r="H482" s="135" t="str">
        <f t="shared" si="79"/>
        <v/>
      </c>
      <c r="I482" s="135"/>
      <c r="J482" s="135"/>
      <c r="K482" s="136"/>
      <c r="M482" s="26">
        <f t="shared" si="70"/>
        <v>0</v>
      </c>
      <c r="N482" s="26">
        <f t="shared" si="71"/>
        <v>0</v>
      </c>
      <c r="O482" s="26">
        <f t="shared" si="72"/>
        <v>0</v>
      </c>
      <c r="P482" s="27" t="str">
        <f t="shared" si="73"/>
        <v/>
      </c>
      <c r="Q482" s="27" t="str">
        <f t="shared" si="74"/>
        <v xml:space="preserve"> </v>
      </c>
      <c r="R482" s="27" t="str">
        <f t="shared" si="75"/>
        <v/>
      </c>
      <c r="S482" s="27" t="str">
        <f t="shared" si="76"/>
        <v/>
      </c>
      <c r="T482" s="27" t="str">
        <f t="shared" si="77"/>
        <v/>
      </c>
      <c r="U482" s="27" t="str">
        <f t="shared" si="78"/>
        <v/>
      </c>
    </row>
    <row r="483" spans="1:21" ht="37.5" customHeight="1">
      <c r="A483" s="5">
        <v>456</v>
      </c>
      <c r="B483" s="32"/>
      <c r="C483" s="35"/>
      <c r="D483" s="35"/>
      <c r="E483" s="35"/>
      <c r="F483" s="36"/>
      <c r="G483" s="29"/>
      <c r="H483" s="135" t="str">
        <f t="shared" si="79"/>
        <v/>
      </c>
      <c r="I483" s="135"/>
      <c r="J483" s="135"/>
      <c r="K483" s="136"/>
      <c r="M483" s="26">
        <f t="shared" si="70"/>
        <v>0</v>
      </c>
      <c r="N483" s="26">
        <f t="shared" si="71"/>
        <v>0</v>
      </c>
      <c r="O483" s="26">
        <f t="shared" si="72"/>
        <v>0</v>
      </c>
      <c r="P483" s="27" t="str">
        <f t="shared" si="73"/>
        <v/>
      </c>
      <c r="Q483" s="27" t="str">
        <f t="shared" si="74"/>
        <v xml:space="preserve"> </v>
      </c>
      <c r="R483" s="27" t="str">
        <f t="shared" si="75"/>
        <v/>
      </c>
      <c r="S483" s="27" t="str">
        <f t="shared" si="76"/>
        <v/>
      </c>
      <c r="T483" s="27" t="str">
        <f t="shared" si="77"/>
        <v/>
      </c>
      <c r="U483" s="27" t="str">
        <f t="shared" si="78"/>
        <v/>
      </c>
    </row>
    <row r="484" spans="1:21" ht="37.5" customHeight="1">
      <c r="A484" s="5">
        <v>457</v>
      </c>
      <c r="B484" s="32"/>
      <c r="C484" s="35"/>
      <c r="D484" s="35"/>
      <c r="E484" s="35"/>
      <c r="F484" s="36"/>
      <c r="G484" s="29"/>
      <c r="H484" s="135" t="str">
        <f t="shared" si="79"/>
        <v/>
      </c>
      <c r="I484" s="135"/>
      <c r="J484" s="135"/>
      <c r="K484" s="136"/>
      <c r="M484" s="26">
        <f t="shared" si="70"/>
        <v>0</v>
      </c>
      <c r="N484" s="26">
        <f t="shared" si="71"/>
        <v>0</v>
      </c>
      <c r="O484" s="26">
        <f t="shared" si="72"/>
        <v>0</v>
      </c>
      <c r="P484" s="27" t="str">
        <f t="shared" si="73"/>
        <v/>
      </c>
      <c r="Q484" s="27" t="str">
        <f t="shared" si="74"/>
        <v xml:space="preserve"> </v>
      </c>
      <c r="R484" s="27" t="str">
        <f t="shared" si="75"/>
        <v/>
      </c>
      <c r="S484" s="27" t="str">
        <f t="shared" si="76"/>
        <v/>
      </c>
      <c r="T484" s="27" t="str">
        <f t="shared" si="77"/>
        <v/>
      </c>
      <c r="U484" s="27" t="str">
        <f t="shared" si="78"/>
        <v/>
      </c>
    </row>
    <row r="485" spans="1:21" ht="37.5" customHeight="1">
      <c r="A485" s="5">
        <v>458</v>
      </c>
      <c r="B485" s="32"/>
      <c r="C485" s="35"/>
      <c r="D485" s="35"/>
      <c r="E485" s="35"/>
      <c r="F485" s="36"/>
      <c r="G485" s="29"/>
      <c r="H485" s="135" t="str">
        <f t="shared" si="79"/>
        <v/>
      </c>
      <c r="I485" s="135"/>
      <c r="J485" s="135"/>
      <c r="K485" s="136"/>
      <c r="M485" s="26">
        <f t="shared" si="70"/>
        <v>0</v>
      </c>
      <c r="N485" s="26">
        <f t="shared" si="71"/>
        <v>0</v>
      </c>
      <c r="O485" s="26">
        <f t="shared" si="72"/>
        <v>0</v>
      </c>
      <c r="P485" s="27" t="str">
        <f t="shared" si="73"/>
        <v/>
      </c>
      <c r="Q485" s="27" t="str">
        <f t="shared" si="74"/>
        <v xml:space="preserve"> </v>
      </c>
      <c r="R485" s="27" t="str">
        <f t="shared" si="75"/>
        <v/>
      </c>
      <c r="S485" s="27" t="str">
        <f t="shared" si="76"/>
        <v/>
      </c>
      <c r="T485" s="27" t="str">
        <f t="shared" si="77"/>
        <v/>
      </c>
      <c r="U485" s="27" t="str">
        <f t="shared" si="78"/>
        <v/>
      </c>
    </row>
    <row r="486" spans="1:21" ht="37.5" customHeight="1">
      <c r="A486" s="5">
        <v>459</v>
      </c>
      <c r="B486" s="32"/>
      <c r="C486" s="35"/>
      <c r="D486" s="35"/>
      <c r="E486" s="35"/>
      <c r="F486" s="36"/>
      <c r="G486" s="29"/>
      <c r="H486" s="135" t="str">
        <f t="shared" si="79"/>
        <v/>
      </c>
      <c r="I486" s="135"/>
      <c r="J486" s="135"/>
      <c r="K486" s="136"/>
      <c r="M486" s="26">
        <f t="shared" si="70"/>
        <v>0</v>
      </c>
      <c r="N486" s="26">
        <f t="shared" si="71"/>
        <v>0</v>
      </c>
      <c r="O486" s="26">
        <f t="shared" si="72"/>
        <v>0</v>
      </c>
      <c r="P486" s="27" t="str">
        <f t="shared" si="73"/>
        <v/>
      </c>
      <c r="Q486" s="27" t="str">
        <f t="shared" si="74"/>
        <v xml:space="preserve"> </v>
      </c>
      <c r="R486" s="27" t="str">
        <f t="shared" si="75"/>
        <v/>
      </c>
      <c r="S486" s="27" t="str">
        <f t="shared" si="76"/>
        <v/>
      </c>
      <c r="T486" s="27" t="str">
        <f t="shared" si="77"/>
        <v/>
      </c>
      <c r="U486" s="27" t="str">
        <f t="shared" si="78"/>
        <v/>
      </c>
    </row>
    <row r="487" spans="1:21" ht="37.5" customHeight="1">
      <c r="A487" s="5">
        <v>460</v>
      </c>
      <c r="B487" s="32"/>
      <c r="C487" s="35"/>
      <c r="D487" s="35"/>
      <c r="E487" s="35"/>
      <c r="F487" s="36"/>
      <c r="G487" s="29"/>
      <c r="H487" s="135" t="str">
        <f t="shared" si="79"/>
        <v/>
      </c>
      <c r="I487" s="135"/>
      <c r="J487" s="135"/>
      <c r="K487" s="136"/>
      <c r="M487" s="26">
        <f t="shared" si="70"/>
        <v>0</v>
      </c>
      <c r="N487" s="26">
        <f t="shared" si="71"/>
        <v>0</v>
      </c>
      <c r="O487" s="26">
        <f t="shared" si="72"/>
        <v>0</v>
      </c>
      <c r="P487" s="27" t="str">
        <f t="shared" si="73"/>
        <v/>
      </c>
      <c r="Q487" s="27" t="str">
        <f t="shared" si="74"/>
        <v xml:space="preserve"> </v>
      </c>
      <c r="R487" s="27" t="str">
        <f t="shared" si="75"/>
        <v/>
      </c>
      <c r="S487" s="27" t="str">
        <f t="shared" si="76"/>
        <v/>
      </c>
      <c r="T487" s="27" t="str">
        <f t="shared" si="77"/>
        <v/>
      </c>
      <c r="U487" s="27" t="str">
        <f t="shared" si="78"/>
        <v/>
      </c>
    </row>
    <row r="488" spans="1:21" ht="37.5" customHeight="1">
      <c r="A488" s="5">
        <v>461</v>
      </c>
      <c r="B488" s="32"/>
      <c r="C488" s="35"/>
      <c r="D488" s="35"/>
      <c r="E488" s="35"/>
      <c r="F488" s="36"/>
      <c r="G488" s="29"/>
      <c r="H488" s="135" t="str">
        <f t="shared" si="79"/>
        <v/>
      </c>
      <c r="I488" s="135"/>
      <c r="J488" s="135"/>
      <c r="K488" s="136"/>
      <c r="M488" s="26">
        <f t="shared" si="70"/>
        <v>0</v>
      </c>
      <c r="N488" s="26">
        <f t="shared" si="71"/>
        <v>0</v>
      </c>
      <c r="O488" s="26">
        <f t="shared" si="72"/>
        <v>0</v>
      </c>
      <c r="P488" s="27" t="str">
        <f t="shared" si="73"/>
        <v/>
      </c>
      <c r="Q488" s="27" t="str">
        <f t="shared" si="74"/>
        <v xml:space="preserve"> </v>
      </c>
      <c r="R488" s="27" t="str">
        <f t="shared" si="75"/>
        <v/>
      </c>
      <c r="S488" s="27" t="str">
        <f t="shared" si="76"/>
        <v/>
      </c>
      <c r="T488" s="27" t="str">
        <f t="shared" si="77"/>
        <v/>
      </c>
      <c r="U488" s="27" t="str">
        <f t="shared" si="78"/>
        <v/>
      </c>
    </row>
    <row r="489" spans="1:21" ht="37.5" customHeight="1">
      <c r="A489" s="5">
        <v>462</v>
      </c>
      <c r="B489" s="32"/>
      <c r="C489" s="35"/>
      <c r="D489" s="35"/>
      <c r="E489" s="35"/>
      <c r="F489" s="36"/>
      <c r="G489" s="29"/>
      <c r="H489" s="135" t="str">
        <f t="shared" si="79"/>
        <v/>
      </c>
      <c r="I489" s="135"/>
      <c r="J489" s="135"/>
      <c r="K489" s="136"/>
      <c r="M489" s="26">
        <f t="shared" si="70"/>
        <v>0</v>
      </c>
      <c r="N489" s="26">
        <f t="shared" si="71"/>
        <v>0</v>
      </c>
      <c r="O489" s="26">
        <f t="shared" si="72"/>
        <v>0</v>
      </c>
      <c r="P489" s="27" t="str">
        <f t="shared" si="73"/>
        <v/>
      </c>
      <c r="Q489" s="27" t="str">
        <f t="shared" si="74"/>
        <v xml:space="preserve"> </v>
      </c>
      <c r="R489" s="27" t="str">
        <f t="shared" si="75"/>
        <v/>
      </c>
      <c r="S489" s="27" t="str">
        <f t="shared" si="76"/>
        <v/>
      </c>
      <c r="T489" s="27" t="str">
        <f t="shared" si="77"/>
        <v/>
      </c>
      <c r="U489" s="27" t="str">
        <f t="shared" si="78"/>
        <v/>
      </c>
    </row>
    <row r="490" spans="1:21" ht="37.5" customHeight="1">
      <c r="A490" s="5">
        <v>463</v>
      </c>
      <c r="B490" s="32"/>
      <c r="C490" s="35"/>
      <c r="D490" s="35"/>
      <c r="E490" s="35"/>
      <c r="F490" s="36"/>
      <c r="G490" s="29"/>
      <c r="H490" s="135" t="str">
        <f t="shared" si="79"/>
        <v/>
      </c>
      <c r="I490" s="135"/>
      <c r="J490" s="135"/>
      <c r="K490" s="136"/>
      <c r="M490" s="26">
        <f t="shared" si="70"/>
        <v>0</v>
      </c>
      <c r="N490" s="26">
        <f t="shared" si="71"/>
        <v>0</v>
      </c>
      <c r="O490" s="26">
        <f t="shared" si="72"/>
        <v>0</v>
      </c>
      <c r="P490" s="27" t="str">
        <f t="shared" si="73"/>
        <v/>
      </c>
      <c r="Q490" s="27" t="str">
        <f t="shared" si="74"/>
        <v xml:space="preserve"> </v>
      </c>
      <c r="R490" s="27" t="str">
        <f t="shared" si="75"/>
        <v/>
      </c>
      <c r="S490" s="27" t="str">
        <f t="shared" si="76"/>
        <v/>
      </c>
      <c r="T490" s="27" t="str">
        <f t="shared" si="77"/>
        <v/>
      </c>
      <c r="U490" s="27" t="str">
        <f t="shared" si="78"/>
        <v/>
      </c>
    </row>
    <row r="491" spans="1:21" ht="37.5" customHeight="1">
      <c r="A491" s="5">
        <v>464</v>
      </c>
      <c r="B491" s="32"/>
      <c r="C491" s="35"/>
      <c r="D491" s="35"/>
      <c r="E491" s="35"/>
      <c r="F491" s="36"/>
      <c r="G491" s="29"/>
      <c r="H491" s="135" t="str">
        <f t="shared" si="79"/>
        <v/>
      </c>
      <c r="I491" s="135"/>
      <c r="J491" s="135"/>
      <c r="K491" s="136"/>
      <c r="M491" s="26">
        <f t="shared" si="70"/>
        <v>0</v>
      </c>
      <c r="N491" s="26">
        <f t="shared" si="71"/>
        <v>0</v>
      </c>
      <c r="O491" s="26">
        <f t="shared" si="72"/>
        <v>0</v>
      </c>
      <c r="P491" s="27" t="str">
        <f t="shared" si="73"/>
        <v/>
      </c>
      <c r="Q491" s="27" t="str">
        <f t="shared" si="74"/>
        <v xml:space="preserve"> </v>
      </c>
      <c r="R491" s="27" t="str">
        <f t="shared" si="75"/>
        <v/>
      </c>
      <c r="S491" s="27" t="str">
        <f t="shared" si="76"/>
        <v/>
      </c>
      <c r="T491" s="27" t="str">
        <f t="shared" si="77"/>
        <v/>
      </c>
      <c r="U491" s="27" t="str">
        <f t="shared" si="78"/>
        <v/>
      </c>
    </row>
    <row r="492" spans="1:21" ht="37.5" customHeight="1">
      <c r="A492" s="5">
        <v>465</v>
      </c>
      <c r="B492" s="32"/>
      <c r="C492" s="35"/>
      <c r="D492" s="35"/>
      <c r="E492" s="35"/>
      <c r="F492" s="36"/>
      <c r="G492" s="29"/>
      <c r="H492" s="135" t="str">
        <f t="shared" si="79"/>
        <v/>
      </c>
      <c r="I492" s="135"/>
      <c r="J492" s="135"/>
      <c r="K492" s="136"/>
      <c r="M492" s="26">
        <f t="shared" si="70"/>
        <v>0</v>
      </c>
      <c r="N492" s="26">
        <f t="shared" si="71"/>
        <v>0</v>
      </c>
      <c r="O492" s="26">
        <f t="shared" si="72"/>
        <v>0</v>
      </c>
      <c r="P492" s="27" t="str">
        <f t="shared" si="73"/>
        <v/>
      </c>
      <c r="Q492" s="27" t="str">
        <f t="shared" si="74"/>
        <v xml:space="preserve"> </v>
      </c>
      <c r="R492" s="27" t="str">
        <f t="shared" si="75"/>
        <v/>
      </c>
      <c r="S492" s="27" t="str">
        <f t="shared" si="76"/>
        <v/>
      </c>
      <c r="T492" s="27" t="str">
        <f t="shared" si="77"/>
        <v/>
      </c>
      <c r="U492" s="27" t="str">
        <f t="shared" si="78"/>
        <v/>
      </c>
    </row>
    <row r="493" spans="1:21" ht="37.5" customHeight="1">
      <c r="A493" s="5">
        <v>466</v>
      </c>
      <c r="B493" s="32"/>
      <c r="C493" s="35"/>
      <c r="D493" s="35"/>
      <c r="E493" s="35"/>
      <c r="F493" s="36"/>
      <c r="G493" s="29"/>
      <c r="H493" s="135" t="str">
        <f t="shared" si="79"/>
        <v/>
      </c>
      <c r="I493" s="135"/>
      <c r="J493" s="135"/>
      <c r="K493" s="136"/>
      <c r="M493" s="26">
        <f t="shared" si="70"/>
        <v>0</v>
      </c>
      <c r="N493" s="26">
        <f t="shared" si="71"/>
        <v>0</v>
      </c>
      <c r="O493" s="26">
        <f t="shared" si="72"/>
        <v>0</v>
      </c>
      <c r="P493" s="27" t="str">
        <f t="shared" si="73"/>
        <v/>
      </c>
      <c r="Q493" s="27" t="str">
        <f t="shared" si="74"/>
        <v xml:space="preserve"> </v>
      </c>
      <c r="R493" s="27" t="str">
        <f t="shared" si="75"/>
        <v/>
      </c>
      <c r="S493" s="27" t="str">
        <f t="shared" si="76"/>
        <v/>
      </c>
      <c r="T493" s="27" t="str">
        <f t="shared" si="77"/>
        <v/>
      </c>
      <c r="U493" s="27" t="str">
        <f t="shared" si="78"/>
        <v/>
      </c>
    </row>
    <row r="494" spans="1:21" ht="37.5" customHeight="1">
      <c r="A494" s="5">
        <v>467</v>
      </c>
      <c r="B494" s="32"/>
      <c r="C494" s="35"/>
      <c r="D494" s="35"/>
      <c r="E494" s="35"/>
      <c r="F494" s="36"/>
      <c r="G494" s="29"/>
      <c r="H494" s="135" t="str">
        <f t="shared" si="79"/>
        <v/>
      </c>
      <c r="I494" s="135"/>
      <c r="J494" s="135"/>
      <c r="K494" s="136"/>
      <c r="M494" s="26">
        <f t="shared" si="70"/>
        <v>0</v>
      </c>
      <c r="N494" s="26">
        <f t="shared" si="71"/>
        <v>0</v>
      </c>
      <c r="O494" s="26">
        <f t="shared" si="72"/>
        <v>0</v>
      </c>
      <c r="P494" s="27" t="str">
        <f t="shared" si="73"/>
        <v/>
      </c>
      <c r="Q494" s="27" t="str">
        <f t="shared" si="74"/>
        <v xml:space="preserve"> </v>
      </c>
      <c r="R494" s="27" t="str">
        <f t="shared" si="75"/>
        <v/>
      </c>
      <c r="S494" s="27" t="str">
        <f t="shared" si="76"/>
        <v/>
      </c>
      <c r="T494" s="27" t="str">
        <f t="shared" si="77"/>
        <v/>
      </c>
      <c r="U494" s="27" t="str">
        <f t="shared" si="78"/>
        <v/>
      </c>
    </row>
    <row r="495" spans="1:21" ht="37.5" customHeight="1">
      <c r="A495" s="5">
        <v>468</v>
      </c>
      <c r="B495" s="32"/>
      <c r="C495" s="35"/>
      <c r="D495" s="35"/>
      <c r="E495" s="35"/>
      <c r="F495" s="36"/>
      <c r="G495" s="29"/>
      <c r="H495" s="135" t="str">
        <f t="shared" si="79"/>
        <v/>
      </c>
      <c r="I495" s="135"/>
      <c r="J495" s="135"/>
      <c r="K495" s="136"/>
      <c r="M495" s="26">
        <f t="shared" si="70"/>
        <v>0</v>
      </c>
      <c r="N495" s="26">
        <f t="shared" si="71"/>
        <v>0</v>
      </c>
      <c r="O495" s="26">
        <f t="shared" si="72"/>
        <v>0</v>
      </c>
      <c r="P495" s="27" t="str">
        <f t="shared" si="73"/>
        <v/>
      </c>
      <c r="Q495" s="27" t="str">
        <f t="shared" si="74"/>
        <v xml:space="preserve"> </v>
      </c>
      <c r="R495" s="27" t="str">
        <f t="shared" si="75"/>
        <v/>
      </c>
      <c r="S495" s="27" t="str">
        <f t="shared" si="76"/>
        <v/>
      </c>
      <c r="T495" s="27" t="str">
        <f t="shared" si="77"/>
        <v/>
      </c>
      <c r="U495" s="27" t="str">
        <f t="shared" si="78"/>
        <v/>
      </c>
    </row>
    <row r="496" spans="1:21" ht="37.5" customHeight="1">
      <c r="A496" s="5">
        <v>469</v>
      </c>
      <c r="B496" s="32"/>
      <c r="C496" s="35"/>
      <c r="D496" s="35"/>
      <c r="E496" s="35"/>
      <c r="F496" s="36"/>
      <c r="G496" s="29"/>
      <c r="H496" s="135" t="str">
        <f t="shared" si="79"/>
        <v/>
      </c>
      <c r="I496" s="135"/>
      <c r="J496" s="135"/>
      <c r="K496" s="136"/>
      <c r="M496" s="26">
        <f t="shared" si="70"/>
        <v>0</v>
      </c>
      <c r="N496" s="26">
        <f t="shared" si="71"/>
        <v>0</v>
      </c>
      <c r="O496" s="26">
        <f t="shared" si="72"/>
        <v>0</v>
      </c>
      <c r="P496" s="27" t="str">
        <f t="shared" si="73"/>
        <v/>
      </c>
      <c r="Q496" s="27" t="str">
        <f t="shared" si="74"/>
        <v xml:space="preserve"> </v>
      </c>
      <c r="R496" s="27" t="str">
        <f t="shared" si="75"/>
        <v/>
      </c>
      <c r="S496" s="27" t="str">
        <f t="shared" si="76"/>
        <v/>
      </c>
      <c r="T496" s="27" t="str">
        <f t="shared" si="77"/>
        <v/>
      </c>
      <c r="U496" s="27" t="str">
        <f t="shared" si="78"/>
        <v/>
      </c>
    </row>
    <row r="497" spans="1:21" ht="37.5" customHeight="1">
      <c r="A497" s="5">
        <v>470</v>
      </c>
      <c r="B497" s="32"/>
      <c r="C497" s="35"/>
      <c r="D497" s="35"/>
      <c r="E497" s="35"/>
      <c r="F497" s="36"/>
      <c r="G497" s="29"/>
      <c r="H497" s="135" t="str">
        <f t="shared" si="79"/>
        <v/>
      </c>
      <c r="I497" s="135"/>
      <c r="J497" s="135"/>
      <c r="K497" s="136"/>
      <c r="M497" s="26">
        <f t="shared" si="70"/>
        <v>0</v>
      </c>
      <c r="N497" s="26">
        <f t="shared" si="71"/>
        <v>0</v>
      </c>
      <c r="O497" s="26">
        <f t="shared" si="72"/>
        <v>0</v>
      </c>
      <c r="P497" s="27" t="str">
        <f t="shared" si="73"/>
        <v/>
      </c>
      <c r="Q497" s="27" t="str">
        <f t="shared" si="74"/>
        <v xml:space="preserve"> </v>
      </c>
      <c r="R497" s="27" t="str">
        <f t="shared" si="75"/>
        <v/>
      </c>
      <c r="S497" s="27" t="str">
        <f t="shared" si="76"/>
        <v/>
      </c>
      <c r="T497" s="27" t="str">
        <f t="shared" si="77"/>
        <v/>
      </c>
      <c r="U497" s="27" t="str">
        <f t="shared" si="78"/>
        <v/>
      </c>
    </row>
    <row r="498" spans="1:21" ht="37.5" customHeight="1">
      <c r="A498" s="5">
        <v>471</v>
      </c>
      <c r="B498" s="32"/>
      <c r="C498" s="35"/>
      <c r="D498" s="35"/>
      <c r="E498" s="35"/>
      <c r="F498" s="36"/>
      <c r="G498" s="29"/>
      <c r="H498" s="135" t="str">
        <f t="shared" si="79"/>
        <v/>
      </c>
      <c r="I498" s="135"/>
      <c r="J498" s="135"/>
      <c r="K498" s="136"/>
      <c r="M498" s="26">
        <f t="shared" si="70"/>
        <v>0</v>
      </c>
      <c r="N498" s="26">
        <f t="shared" si="71"/>
        <v>0</v>
      </c>
      <c r="O498" s="26">
        <f t="shared" si="72"/>
        <v>0</v>
      </c>
      <c r="P498" s="27" t="str">
        <f t="shared" si="73"/>
        <v/>
      </c>
      <c r="Q498" s="27" t="str">
        <f t="shared" si="74"/>
        <v xml:space="preserve"> </v>
      </c>
      <c r="R498" s="27" t="str">
        <f t="shared" si="75"/>
        <v/>
      </c>
      <c r="S498" s="27" t="str">
        <f t="shared" si="76"/>
        <v/>
      </c>
      <c r="T498" s="27" t="str">
        <f t="shared" si="77"/>
        <v/>
      </c>
      <c r="U498" s="27" t="str">
        <f t="shared" si="78"/>
        <v/>
      </c>
    </row>
    <row r="499" spans="1:21" ht="37.5" customHeight="1">
      <c r="A499" s="5">
        <v>472</v>
      </c>
      <c r="B499" s="32"/>
      <c r="C499" s="35"/>
      <c r="D499" s="35"/>
      <c r="E499" s="35"/>
      <c r="F499" s="36"/>
      <c r="G499" s="29"/>
      <c r="H499" s="135" t="str">
        <f t="shared" si="79"/>
        <v/>
      </c>
      <c r="I499" s="135"/>
      <c r="J499" s="135"/>
      <c r="K499" s="136"/>
      <c r="M499" s="26">
        <f t="shared" si="70"/>
        <v>0</v>
      </c>
      <c r="N499" s="26">
        <f t="shared" si="71"/>
        <v>0</v>
      </c>
      <c r="O499" s="26">
        <f t="shared" si="72"/>
        <v>0</v>
      </c>
      <c r="P499" s="27" t="str">
        <f t="shared" si="73"/>
        <v/>
      </c>
      <c r="Q499" s="27" t="str">
        <f t="shared" si="74"/>
        <v xml:space="preserve"> </v>
      </c>
      <c r="R499" s="27" t="str">
        <f t="shared" si="75"/>
        <v/>
      </c>
      <c r="S499" s="27" t="str">
        <f t="shared" si="76"/>
        <v/>
      </c>
      <c r="T499" s="27" t="str">
        <f t="shared" si="77"/>
        <v/>
      </c>
      <c r="U499" s="27" t="str">
        <f t="shared" si="78"/>
        <v/>
      </c>
    </row>
    <row r="500" spans="1:21" ht="37.5" customHeight="1">
      <c r="A500" s="5">
        <v>473</v>
      </c>
      <c r="B500" s="32"/>
      <c r="C500" s="35"/>
      <c r="D500" s="35"/>
      <c r="E500" s="35"/>
      <c r="F500" s="36"/>
      <c r="G500" s="29"/>
      <c r="H500" s="135" t="str">
        <f t="shared" si="79"/>
        <v/>
      </c>
      <c r="I500" s="135"/>
      <c r="J500" s="135"/>
      <c r="K500" s="136"/>
      <c r="M500" s="26">
        <f t="shared" si="70"/>
        <v>0</v>
      </c>
      <c r="N500" s="26">
        <f t="shared" si="71"/>
        <v>0</v>
      </c>
      <c r="O500" s="26">
        <f t="shared" si="72"/>
        <v>0</v>
      </c>
      <c r="P500" s="27" t="str">
        <f t="shared" si="73"/>
        <v/>
      </c>
      <c r="Q500" s="27" t="str">
        <f t="shared" si="74"/>
        <v xml:space="preserve"> </v>
      </c>
      <c r="R500" s="27" t="str">
        <f t="shared" si="75"/>
        <v/>
      </c>
      <c r="S500" s="27" t="str">
        <f t="shared" si="76"/>
        <v/>
      </c>
      <c r="T500" s="27" t="str">
        <f t="shared" si="77"/>
        <v/>
      </c>
      <c r="U500" s="27" t="str">
        <f t="shared" si="78"/>
        <v/>
      </c>
    </row>
    <row r="501" spans="1:21" ht="37.5" customHeight="1">
      <c r="A501" s="5">
        <v>474</v>
      </c>
      <c r="B501" s="32"/>
      <c r="C501" s="35"/>
      <c r="D501" s="35"/>
      <c r="E501" s="35"/>
      <c r="F501" s="36"/>
      <c r="G501" s="29"/>
      <c r="H501" s="135" t="str">
        <f t="shared" si="79"/>
        <v/>
      </c>
      <c r="I501" s="135"/>
      <c r="J501" s="135"/>
      <c r="K501" s="136"/>
      <c r="M501" s="26">
        <f t="shared" si="70"/>
        <v>0</v>
      </c>
      <c r="N501" s="26">
        <f t="shared" si="71"/>
        <v>0</v>
      </c>
      <c r="O501" s="26">
        <f t="shared" si="72"/>
        <v>0</v>
      </c>
      <c r="P501" s="27" t="str">
        <f t="shared" si="73"/>
        <v/>
      </c>
      <c r="Q501" s="27" t="str">
        <f t="shared" si="74"/>
        <v xml:space="preserve"> </v>
      </c>
      <c r="R501" s="27" t="str">
        <f t="shared" si="75"/>
        <v/>
      </c>
      <c r="S501" s="27" t="str">
        <f t="shared" si="76"/>
        <v/>
      </c>
      <c r="T501" s="27" t="str">
        <f t="shared" si="77"/>
        <v/>
      </c>
      <c r="U501" s="27" t="str">
        <f t="shared" si="78"/>
        <v/>
      </c>
    </row>
    <row r="502" spans="1:21" ht="37.5" customHeight="1">
      <c r="A502" s="5">
        <v>475</v>
      </c>
      <c r="B502" s="32"/>
      <c r="C502" s="35"/>
      <c r="D502" s="35"/>
      <c r="E502" s="35"/>
      <c r="F502" s="36"/>
      <c r="G502" s="29"/>
      <c r="H502" s="135" t="str">
        <f t="shared" si="79"/>
        <v/>
      </c>
      <c r="I502" s="135"/>
      <c r="J502" s="135"/>
      <c r="K502" s="136"/>
      <c r="M502" s="26">
        <f t="shared" si="70"/>
        <v>0</v>
      </c>
      <c r="N502" s="26">
        <f t="shared" si="71"/>
        <v>0</v>
      </c>
      <c r="O502" s="26">
        <f t="shared" si="72"/>
        <v>0</v>
      </c>
      <c r="P502" s="27" t="str">
        <f t="shared" si="73"/>
        <v/>
      </c>
      <c r="Q502" s="27" t="str">
        <f t="shared" si="74"/>
        <v xml:space="preserve"> </v>
      </c>
      <c r="R502" s="27" t="str">
        <f t="shared" si="75"/>
        <v/>
      </c>
      <c r="S502" s="27" t="str">
        <f t="shared" si="76"/>
        <v/>
      </c>
      <c r="T502" s="27" t="str">
        <f t="shared" si="77"/>
        <v/>
      </c>
      <c r="U502" s="27" t="str">
        <f t="shared" si="78"/>
        <v/>
      </c>
    </row>
    <row r="503" spans="1:21" ht="37.5" customHeight="1">
      <c r="A503" s="5">
        <v>476</v>
      </c>
      <c r="B503" s="32"/>
      <c r="C503" s="35"/>
      <c r="D503" s="35"/>
      <c r="E503" s="35"/>
      <c r="F503" s="36"/>
      <c r="G503" s="29"/>
      <c r="H503" s="135" t="str">
        <f t="shared" si="79"/>
        <v/>
      </c>
      <c r="I503" s="135"/>
      <c r="J503" s="135"/>
      <c r="K503" s="136"/>
      <c r="M503" s="26">
        <f t="shared" si="70"/>
        <v>0</v>
      </c>
      <c r="N503" s="26">
        <f t="shared" si="71"/>
        <v>0</v>
      </c>
      <c r="O503" s="26">
        <f t="shared" si="72"/>
        <v>0</v>
      </c>
      <c r="P503" s="27" t="str">
        <f t="shared" si="73"/>
        <v/>
      </c>
      <c r="Q503" s="27" t="str">
        <f t="shared" si="74"/>
        <v xml:space="preserve"> </v>
      </c>
      <c r="R503" s="27" t="str">
        <f t="shared" si="75"/>
        <v/>
      </c>
      <c r="S503" s="27" t="str">
        <f t="shared" si="76"/>
        <v/>
      </c>
      <c r="T503" s="27" t="str">
        <f t="shared" si="77"/>
        <v/>
      </c>
      <c r="U503" s="27" t="str">
        <f t="shared" si="78"/>
        <v/>
      </c>
    </row>
    <row r="504" spans="1:21" ht="37.5" customHeight="1">
      <c r="A504" s="5">
        <v>477</v>
      </c>
      <c r="B504" s="32"/>
      <c r="C504" s="35"/>
      <c r="D504" s="35"/>
      <c r="E504" s="35"/>
      <c r="F504" s="36"/>
      <c r="G504" s="29"/>
      <c r="H504" s="135" t="str">
        <f t="shared" si="79"/>
        <v/>
      </c>
      <c r="I504" s="135"/>
      <c r="J504" s="135"/>
      <c r="K504" s="136"/>
      <c r="M504" s="26">
        <f t="shared" si="70"/>
        <v>0</v>
      </c>
      <c r="N504" s="26">
        <f t="shared" si="71"/>
        <v>0</v>
      </c>
      <c r="O504" s="26">
        <f t="shared" si="72"/>
        <v>0</v>
      </c>
      <c r="P504" s="27" t="str">
        <f t="shared" si="73"/>
        <v/>
      </c>
      <c r="Q504" s="27" t="str">
        <f t="shared" si="74"/>
        <v xml:space="preserve"> </v>
      </c>
      <c r="R504" s="27" t="str">
        <f t="shared" si="75"/>
        <v/>
      </c>
      <c r="S504" s="27" t="str">
        <f t="shared" si="76"/>
        <v/>
      </c>
      <c r="T504" s="27" t="str">
        <f t="shared" si="77"/>
        <v/>
      </c>
      <c r="U504" s="27" t="str">
        <f t="shared" si="78"/>
        <v/>
      </c>
    </row>
    <row r="505" spans="1:21" ht="37.5" customHeight="1">
      <c r="A505" s="5">
        <v>478</v>
      </c>
      <c r="B505" s="32"/>
      <c r="C505" s="35"/>
      <c r="D505" s="35"/>
      <c r="E505" s="35"/>
      <c r="F505" s="36"/>
      <c r="G505" s="29"/>
      <c r="H505" s="135" t="str">
        <f t="shared" si="79"/>
        <v/>
      </c>
      <c r="I505" s="135"/>
      <c r="J505" s="135"/>
      <c r="K505" s="136"/>
      <c r="M505" s="26">
        <f t="shared" si="70"/>
        <v>0</v>
      </c>
      <c r="N505" s="26">
        <f t="shared" si="71"/>
        <v>0</v>
      </c>
      <c r="O505" s="26">
        <f t="shared" si="72"/>
        <v>0</v>
      </c>
      <c r="P505" s="27" t="str">
        <f t="shared" si="73"/>
        <v/>
      </c>
      <c r="Q505" s="27" t="str">
        <f t="shared" si="74"/>
        <v xml:space="preserve"> </v>
      </c>
      <c r="R505" s="27" t="str">
        <f t="shared" si="75"/>
        <v/>
      </c>
      <c r="S505" s="27" t="str">
        <f t="shared" si="76"/>
        <v/>
      </c>
      <c r="T505" s="27" t="str">
        <f t="shared" si="77"/>
        <v/>
      </c>
      <c r="U505" s="27" t="str">
        <f t="shared" si="78"/>
        <v/>
      </c>
    </row>
    <row r="506" spans="1:21" ht="37.5" customHeight="1">
      <c r="A506" s="5">
        <v>479</v>
      </c>
      <c r="B506" s="32"/>
      <c r="C506" s="35"/>
      <c r="D506" s="35"/>
      <c r="E506" s="35"/>
      <c r="F506" s="36"/>
      <c r="G506" s="29"/>
      <c r="H506" s="135" t="str">
        <f t="shared" si="79"/>
        <v/>
      </c>
      <c r="I506" s="135"/>
      <c r="J506" s="135"/>
      <c r="K506" s="136"/>
      <c r="M506" s="26">
        <f t="shared" si="70"/>
        <v>0</v>
      </c>
      <c r="N506" s="26">
        <f t="shared" si="71"/>
        <v>0</v>
      </c>
      <c r="O506" s="26">
        <f t="shared" si="72"/>
        <v>0</v>
      </c>
      <c r="P506" s="27" t="str">
        <f t="shared" si="73"/>
        <v/>
      </c>
      <c r="Q506" s="27" t="str">
        <f t="shared" si="74"/>
        <v xml:space="preserve"> </v>
      </c>
      <c r="R506" s="27" t="str">
        <f t="shared" si="75"/>
        <v/>
      </c>
      <c r="S506" s="27" t="str">
        <f t="shared" si="76"/>
        <v/>
      </c>
      <c r="T506" s="27" t="str">
        <f t="shared" si="77"/>
        <v/>
      </c>
      <c r="U506" s="27" t="str">
        <f t="shared" si="78"/>
        <v/>
      </c>
    </row>
    <row r="507" spans="1:21" ht="37.5" customHeight="1">
      <c r="A507" s="5">
        <v>480</v>
      </c>
      <c r="B507" s="32"/>
      <c r="C507" s="35"/>
      <c r="D507" s="35"/>
      <c r="E507" s="35"/>
      <c r="F507" s="36"/>
      <c r="G507" s="29"/>
      <c r="H507" s="135" t="str">
        <f t="shared" si="79"/>
        <v/>
      </c>
      <c r="I507" s="135"/>
      <c r="J507" s="135"/>
      <c r="K507" s="136"/>
      <c r="M507" s="26">
        <f t="shared" si="70"/>
        <v>0</v>
      </c>
      <c r="N507" s="26">
        <f t="shared" si="71"/>
        <v>0</v>
      </c>
      <c r="O507" s="26">
        <f t="shared" si="72"/>
        <v>0</v>
      </c>
      <c r="P507" s="27" t="str">
        <f t="shared" si="73"/>
        <v/>
      </c>
      <c r="Q507" s="27" t="str">
        <f t="shared" si="74"/>
        <v xml:space="preserve"> </v>
      </c>
      <c r="R507" s="27" t="str">
        <f t="shared" si="75"/>
        <v/>
      </c>
      <c r="S507" s="27" t="str">
        <f t="shared" si="76"/>
        <v/>
      </c>
      <c r="T507" s="27" t="str">
        <f t="shared" si="77"/>
        <v/>
      </c>
      <c r="U507" s="27" t="str">
        <f t="shared" si="78"/>
        <v/>
      </c>
    </row>
    <row r="508" spans="1:21" ht="37.5" customHeight="1">
      <c r="A508" s="5">
        <v>481</v>
      </c>
      <c r="B508" s="32"/>
      <c r="C508" s="35"/>
      <c r="D508" s="35"/>
      <c r="E508" s="35"/>
      <c r="F508" s="36"/>
      <c r="G508" s="29"/>
      <c r="H508" s="135" t="str">
        <f t="shared" si="79"/>
        <v/>
      </c>
      <c r="I508" s="135"/>
      <c r="J508" s="135"/>
      <c r="K508" s="136"/>
      <c r="M508" s="26">
        <f t="shared" si="70"/>
        <v>0</v>
      </c>
      <c r="N508" s="26">
        <f t="shared" si="71"/>
        <v>0</v>
      </c>
      <c r="O508" s="26">
        <f t="shared" si="72"/>
        <v>0</v>
      </c>
      <c r="P508" s="27" t="str">
        <f t="shared" si="73"/>
        <v/>
      </c>
      <c r="Q508" s="27" t="str">
        <f t="shared" si="74"/>
        <v xml:space="preserve"> </v>
      </c>
      <c r="R508" s="27" t="str">
        <f t="shared" si="75"/>
        <v/>
      </c>
      <c r="S508" s="27" t="str">
        <f t="shared" si="76"/>
        <v/>
      </c>
      <c r="T508" s="27" t="str">
        <f t="shared" si="77"/>
        <v/>
      </c>
      <c r="U508" s="27" t="str">
        <f t="shared" si="78"/>
        <v/>
      </c>
    </row>
    <row r="509" spans="1:21" ht="37.5" customHeight="1">
      <c r="A509" s="5">
        <v>482</v>
      </c>
      <c r="B509" s="32"/>
      <c r="C509" s="35"/>
      <c r="D509" s="35"/>
      <c r="E509" s="35"/>
      <c r="F509" s="36"/>
      <c r="G509" s="29"/>
      <c r="H509" s="135" t="str">
        <f t="shared" si="79"/>
        <v/>
      </c>
      <c r="I509" s="135"/>
      <c r="J509" s="135"/>
      <c r="K509" s="136"/>
      <c r="M509" s="26">
        <f t="shared" si="70"/>
        <v>0</v>
      </c>
      <c r="N509" s="26">
        <f t="shared" si="71"/>
        <v>0</v>
      </c>
      <c r="O509" s="26">
        <f t="shared" si="72"/>
        <v>0</v>
      </c>
      <c r="P509" s="27" t="str">
        <f t="shared" si="73"/>
        <v/>
      </c>
      <c r="Q509" s="27" t="str">
        <f t="shared" si="74"/>
        <v xml:space="preserve"> </v>
      </c>
      <c r="R509" s="27" t="str">
        <f t="shared" si="75"/>
        <v/>
      </c>
      <c r="S509" s="27" t="str">
        <f t="shared" si="76"/>
        <v/>
      </c>
      <c r="T509" s="27" t="str">
        <f t="shared" si="77"/>
        <v/>
      </c>
      <c r="U509" s="27" t="str">
        <f t="shared" si="78"/>
        <v/>
      </c>
    </row>
    <row r="510" spans="1:21" ht="37.5" customHeight="1">
      <c r="A510" s="5">
        <v>483</v>
      </c>
      <c r="B510" s="32"/>
      <c r="C510" s="35"/>
      <c r="D510" s="35"/>
      <c r="E510" s="35"/>
      <c r="F510" s="36"/>
      <c r="G510" s="29"/>
      <c r="H510" s="135" t="str">
        <f t="shared" si="79"/>
        <v/>
      </c>
      <c r="I510" s="135"/>
      <c r="J510" s="135"/>
      <c r="K510" s="136"/>
      <c r="M510" s="26">
        <f t="shared" si="70"/>
        <v>0</v>
      </c>
      <c r="N510" s="26">
        <f t="shared" si="71"/>
        <v>0</v>
      </c>
      <c r="O510" s="26">
        <f t="shared" si="72"/>
        <v>0</v>
      </c>
      <c r="P510" s="27" t="str">
        <f t="shared" si="73"/>
        <v/>
      </c>
      <c r="Q510" s="27" t="str">
        <f t="shared" si="74"/>
        <v xml:space="preserve"> </v>
      </c>
      <c r="R510" s="27" t="str">
        <f t="shared" si="75"/>
        <v/>
      </c>
      <c r="S510" s="27" t="str">
        <f t="shared" si="76"/>
        <v/>
      </c>
      <c r="T510" s="27" t="str">
        <f t="shared" si="77"/>
        <v/>
      </c>
      <c r="U510" s="27" t="str">
        <f t="shared" si="78"/>
        <v/>
      </c>
    </row>
    <row r="511" spans="1:21" ht="37.5" customHeight="1">
      <c r="A511" s="5">
        <v>484</v>
      </c>
      <c r="B511" s="32"/>
      <c r="C511" s="35"/>
      <c r="D511" s="35"/>
      <c r="E511" s="35"/>
      <c r="F511" s="36"/>
      <c r="G511" s="29"/>
      <c r="H511" s="135" t="str">
        <f t="shared" si="79"/>
        <v/>
      </c>
      <c r="I511" s="135"/>
      <c r="J511" s="135"/>
      <c r="K511" s="136"/>
      <c r="M511" s="26">
        <f t="shared" si="70"/>
        <v>0</v>
      </c>
      <c r="N511" s="26">
        <f t="shared" si="71"/>
        <v>0</v>
      </c>
      <c r="O511" s="26">
        <f t="shared" si="72"/>
        <v>0</v>
      </c>
      <c r="P511" s="27" t="str">
        <f t="shared" si="73"/>
        <v/>
      </c>
      <c r="Q511" s="27" t="str">
        <f t="shared" si="74"/>
        <v xml:space="preserve"> </v>
      </c>
      <c r="R511" s="27" t="str">
        <f t="shared" si="75"/>
        <v/>
      </c>
      <c r="S511" s="27" t="str">
        <f t="shared" si="76"/>
        <v/>
      </c>
      <c r="T511" s="27" t="str">
        <f t="shared" si="77"/>
        <v/>
      </c>
      <c r="U511" s="27" t="str">
        <f t="shared" si="78"/>
        <v/>
      </c>
    </row>
    <row r="512" spans="1:21" ht="37.5" customHeight="1">
      <c r="A512" s="5">
        <v>485</v>
      </c>
      <c r="B512" s="32"/>
      <c r="C512" s="35"/>
      <c r="D512" s="35"/>
      <c r="E512" s="35"/>
      <c r="F512" s="36"/>
      <c r="G512" s="29"/>
      <c r="H512" s="135" t="str">
        <f t="shared" si="79"/>
        <v/>
      </c>
      <c r="I512" s="135"/>
      <c r="J512" s="135"/>
      <c r="K512" s="136"/>
      <c r="M512" s="26">
        <f t="shared" si="70"/>
        <v>0</v>
      </c>
      <c r="N512" s="26">
        <f t="shared" si="71"/>
        <v>0</v>
      </c>
      <c r="O512" s="26">
        <f t="shared" si="72"/>
        <v>0</v>
      </c>
      <c r="P512" s="27" t="str">
        <f t="shared" si="73"/>
        <v/>
      </c>
      <c r="Q512" s="27" t="str">
        <f t="shared" si="74"/>
        <v xml:space="preserve"> </v>
      </c>
      <c r="R512" s="27" t="str">
        <f t="shared" si="75"/>
        <v/>
      </c>
      <c r="S512" s="27" t="str">
        <f t="shared" si="76"/>
        <v/>
      </c>
      <c r="T512" s="27" t="str">
        <f t="shared" si="77"/>
        <v/>
      </c>
      <c r="U512" s="27" t="str">
        <f t="shared" si="78"/>
        <v/>
      </c>
    </row>
    <row r="513" spans="1:21" ht="37.5" customHeight="1">
      <c r="A513" s="5">
        <v>486</v>
      </c>
      <c r="B513" s="32"/>
      <c r="C513" s="35"/>
      <c r="D513" s="35"/>
      <c r="E513" s="35"/>
      <c r="F513" s="36"/>
      <c r="G513" s="29"/>
      <c r="H513" s="135" t="str">
        <f t="shared" si="79"/>
        <v/>
      </c>
      <c r="I513" s="135"/>
      <c r="J513" s="135"/>
      <c r="K513" s="136"/>
      <c r="M513" s="26">
        <f t="shared" si="70"/>
        <v>0</v>
      </c>
      <c r="N513" s="26">
        <f t="shared" si="71"/>
        <v>0</v>
      </c>
      <c r="O513" s="26">
        <f t="shared" si="72"/>
        <v>0</v>
      </c>
      <c r="P513" s="27" t="str">
        <f t="shared" si="73"/>
        <v/>
      </c>
      <c r="Q513" s="27" t="str">
        <f t="shared" si="74"/>
        <v xml:space="preserve"> </v>
      </c>
      <c r="R513" s="27" t="str">
        <f t="shared" si="75"/>
        <v/>
      </c>
      <c r="S513" s="27" t="str">
        <f t="shared" si="76"/>
        <v/>
      </c>
      <c r="T513" s="27" t="str">
        <f t="shared" si="77"/>
        <v/>
      </c>
      <c r="U513" s="27" t="str">
        <f t="shared" si="78"/>
        <v/>
      </c>
    </row>
    <row r="514" spans="1:21" ht="37.5" customHeight="1">
      <c r="A514" s="5">
        <v>487</v>
      </c>
      <c r="B514" s="32"/>
      <c r="C514" s="35"/>
      <c r="D514" s="35"/>
      <c r="E514" s="35"/>
      <c r="F514" s="36"/>
      <c r="G514" s="29"/>
      <c r="H514" s="135" t="str">
        <f t="shared" si="79"/>
        <v/>
      </c>
      <c r="I514" s="135"/>
      <c r="J514" s="135"/>
      <c r="K514" s="136"/>
      <c r="M514" s="26">
        <f t="shared" si="70"/>
        <v>0</v>
      </c>
      <c r="N514" s="26">
        <f t="shared" si="71"/>
        <v>0</v>
      </c>
      <c r="O514" s="26">
        <f t="shared" si="72"/>
        <v>0</v>
      </c>
      <c r="P514" s="27" t="str">
        <f t="shared" si="73"/>
        <v/>
      </c>
      <c r="Q514" s="27" t="str">
        <f t="shared" si="74"/>
        <v xml:space="preserve"> </v>
      </c>
      <c r="R514" s="27" t="str">
        <f t="shared" si="75"/>
        <v/>
      </c>
      <c r="S514" s="27" t="str">
        <f t="shared" si="76"/>
        <v/>
      </c>
      <c r="T514" s="27" t="str">
        <f t="shared" si="77"/>
        <v/>
      </c>
      <c r="U514" s="27" t="str">
        <f t="shared" si="78"/>
        <v/>
      </c>
    </row>
    <row r="515" spans="1:21" ht="37.5" customHeight="1">
      <c r="A515" s="5">
        <v>488</v>
      </c>
      <c r="B515" s="32"/>
      <c r="C515" s="35"/>
      <c r="D515" s="35"/>
      <c r="E515" s="35"/>
      <c r="F515" s="36"/>
      <c r="G515" s="29"/>
      <c r="H515" s="135" t="str">
        <f t="shared" si="79"/>
        <v/>
      </c>
      <c r="I515" s="135"/>
      <c r="J515" s="135"/>
      <c r="K515" s="136"/>
      <c r="M515" s="26">
        <f t="shared" si="70"/>
        <v>0</v>
      </c>
      <c r="N515" s="26">
        <f t="shared" si="71"/>
        <v>0</v>
      </c>
      <c r="O515" s="26">
        <f t="shared" si="72"/>
        <v>0</v>
      </c>
      <c r="P515" s="27" t="str">
        <f t="shared" si="73"/>
        <v/>
      </c>
      <c r="Q515" s="27" t="str">
        <f t="shared" si="74"/>
        <v xml:space="preserve"> </v>
      </c>
      <c r="R515" s="27" t="str">
        <f t="shared" si="75"/>
        <v/>
      </c>
      <c r="S515" s="27" t="str">
        <f t="shared" si="76"/>
        <v/>
      </c>
      <c r="T515" s="27" t="str">
        <f t="shared" si="77"/>
        <v/>
      </c>
      <c r="U515" s="27" t="str">
        <f t="shared" si="78"/>
        <v/>
      </c>
    </row>
    <row r="516" spans="1:21" ht="37.5" customHeight="1">
      <c r="A516" s="5">
        <v>489</v>
      </c>
      <c r="B516" s="32"/>
      <c r="C516" s="35"/>
      <c r="D516" s="35"/>
      <c r="E516" s="35"/>
      <c r="F516" s="36"/>
      <c r="G516" s="29"/>
      <c r="H516" s="135" t="str">
        <f t="shared" si="79"/>
        <v/>
      </c>
      <c r="I516" s="135"/>
      <c r="J516" s="135"/>
      <c r="K516" s="136"/>
      <c r="M516" s="26">
        <f t="shared" si="70"/>
        <v>0</v>
      </c>
      <c r="N516" s="26">
        <f t="shared" si="71"/>
        <v>0</v>
      </c>
      <c r="O516" s="26">
        <f t="shared" si="72"/>
        <v>0</v>
      </c>
      <c r="P516" s="27" t="str">
        <f t="shared" si="73"/>
        <v/>
      </c>
      <c r="Q516" s="27" t="str">
        <f t="shared" si="74"/>
        <v xml:space="preserve"> </v>
      </c>
      <c r="R516" s="27" t="str">
        <f t="shared" si="75"/>
        <v/>
      </c>
      <c r="S516" s="27" t="str">
        <f t="shared" si="76"/>
        <v/>
      </c>
      <c r="T516" s="27" t="str">
        <f t="shared" si="77"/>
        <v/>
      </c>
      <c r="U516" s="27" t="str">
        <f t="shared" si="78"/>
        <v/>
      </c>
    </row>
    <row r="517" spans="1:21" ht="37.5" customHeight="1">
      <c r="A517" s="5">
        <v>490</v>
      </c>
      <c r="B517" s="32"/>
      <c r="C517" s="35"/>
      <c r="D517" s="35"/>
      <c r="E517" s="35"/>
      <c r="F517" s="36"/>
      <c r="G517" s="29"/>
      <c r="H517" s="135" t="str">
        <f t="shared" si="79"/>
        <v/>
      </c>
      <c r="I517" s="135"/>
      <c r="J517" s="135"/>
      <c r="K517" s="136"/>
      <c r="M517" s="26">
        <f t="shared" si="70"/>
        <v>0</v>
      </c>
      <c r="N517" s="26">
        <f t="shared" si="71"/>
        <v>0</v>
      </c>
      <c r="O517" s="26">
        <f t="shared" si="72"/>
        <v>0</v>
      </c>
      <c r="P517" s="27" t="str">
        <f t="shared" si="73"/>
        <v/>
      </c>
      <c r="Q517" s="27" t="str">
        <f t="shared" si="74"/>
        <v xml:space="preserve"> </v>
      </c>
      <c r="R517" s="27" t="str">
        <f t="shared" si="75"/>
        <v/>
      </c>
      <c r="S517" s="27" t="str">
        <f t="shared" si="76"/>
        <v/>
      </c>
      <c r="T517" s="27" t="str">
        <f t="shared" si="77"/>
        <v/>
      </c>
      <c r="U517" s="27" t="str">
        <f t="shared" si="78"/>
        <v/>
      </c>
    </row>
    <row r="518" spans="1:21" ht="37.5" customHeight="1">
      <c r="A518" s="5">
        <v>491</v>
      </c>
      <c r="B518" s="32"/>
      <c r="C518" s="35"/>
      <c r="D518" s="35"/>
      <c r="E518" s="35"/>
      <c r="F518" s="36"/>
      <c r="G518" s="29"/>
      <c r="H518" s="135" t="str">
        <f t="shared" si="79"/>
        <v/>
      </c>
      <c r="I518" s="135"/>
      <c r="J518" s="135"/>
      <c r="K518" s="136"/>
      <c r="M518" s="26">
        <f t="shared" si="70"/>
        <v>0</v>
      </c>
      <c r="N518" s="26">
        <f t="shared" si="71"/>
        <v>0</v>
      </c>
      <c r="O518" s="26">
        <f t="shared" si="72"/>
        <v>0</v>
      </c>
      <c r="P518" s="27" t="str">
        <f t="shared" si="73"/>
        <v/>
      </c>
      <c r="Q518" s="27" t="str">
        <f t="shared" si="74"/>
        <v xml:space="preserve"> </v>
      </c>
      <c r="R518" s="27" t="str">
        <f t="shared" si="75"/>
        <v/>
      </c>
      <c r="S518" s="27" t="str">
        <f t="shared" si="76"/>
        <v/>
      </c>
      <c r="T518" s="27" t="str">
        <f t="shared" si="77"/>
        <v/>
      </c>
      <c r="U518" s="27" t="str">
        <f t="shared" si="78"/>
        <v/>
      </c>
    </row>
    <row r="519" spans="1:21" ht="37.5" customHeight="1">
      <c r="A519" s="5">
        <v>492</v>
      </c>
      <c r="B519" s="32"/>
      <c r="C519" s="35"/>
      <c r="D519" s="35"/>
      <c r="E519" s="35"/>
      <c r="F519" s="36"/>
      <c r="G519" s="29"/>
      <c r="H519" s="135" t="str">
        <f t="shared" si="79"/>
        <v/>
      </c>
      <c r="I519" s="135"/>
      <c r="J519" s="135"/>
      <c r="K519" s="136"/>
      <c r="M519" s="26">
        <f t="shared" si="70"/>
        <v>0</v>
      </c>
      <c r="N519" s="26">
        <f t="shared" si="71"/>
        <v>0</v>
      </c>
      <c r="O519" s="26">
        <f t="shared" si="72"/>
        <v>0</v>
      </c>
      <c r="P519" s="27" t="str">
        <f t="shared" si="73"/>
        <v/>
      </c>
      <c r="Q519" s="27" t="str">
        <f t="shared" si="74"/>
        <v xml:space="preserve"> </v>
      </c>
      <c r="R519" s="27" t="str">
        <f t="shared" si="75"/>
        <v/>
      </c>
      <c r="S519" s="27" t="str">
        <f t="shared" si="76"/>
        <v/>
      </c>
      <c r="T519" s="27" t="str">
        <f t="shared" si="77"/>
        <v/>
      </c>
      <c r="U519" s="27" t="str">
        <f t="shared" si="78"/>
        <v/>
      </c>
    </row>
    <row r="520" spans="1:21" ht="37.5" customHeight="1">
      <c r="A520" s="5">
        <v>493</v>
      </c>
      <c r="B520" s="32"/>
      <c r="C520" s="35"/>
      <c r="D520" s="35"/>
      <c r="E520" s="35"/>
      <c r="F520" s="36"/>
      <c r="G520" s="29"/>
      <c r="H520" s="135" t="str">
        <f t="shared" si="79"/>
        <v/>
      </c>
      <c r="I520" s="135"/>
      <c r="J520" s="135"/>
      <c r="K520" s="136"/>
      <c r="M520" s="26">
        <f t="shared" si="70"/>
        <v>0</v>
      </c>
      <c r="N520" s="26">
        <f t="shared" si="71"/>
        <v>0</v>
      </c>
      <c r="O520" s="26">
        <f t="shared" si="72"/>
        <v>0</v>
      </c>
      <c r="P520" s="27" t="str">
        <f t="shared" si="73"/>
        <v/>
      </c>
      <c r="Q520" s="27" t="str">
        <f t="shared" si="74"/>
        <v xml:space="preserve"> </v>
      </c>
      <c r="R520" s="27" t="str">
        <f t="shared" si="75"/>
        <v/>
      </c>
      <c r="S520" s="27" t="str">
        <f t="shared" si="76"/>
        <v/>
      </c>
      <c r="T520" s="27" t="str">
        <f t="shared" si="77"/>
        <v/>
      </c>
      <c r="U520" s="27" t="str">
        <f t="shared" si="78"/>
        <v/>
      </c>
    </row>
    <row r="521" spans="1:21" ht="37.5" customHeight="1">
      <c r="A521" s="5">
        <v>494</v>
      </c>
      <c r="B521" s="32"/>
      <c r="C521" s="35"/>
      <c r="D521" s="35"/>
      <c r="E521" s="35"/>
      <c r="F521" s="36"/>
      <c r="G521" s="29"/>
      <c r="H521" s="135" t="str">
        <f t="shared" si="79"/>
        <v/>
      </c>
      <c r="I521" s="135"/>
      <c r="J521" s="135"/>
      <c r="K521" s="136"/>
      <c r="M521" s="26">
        <f t="shared" si="70"/>
        <v>0</v>
      </c>
      <c r="N521" s="26">
        <f t="shared" si="71"/>
        <v>0</v>
      </c>
      <c r="O521" s="26">
        <f t="shared" si="72"/>
        <v>0</v>
      </c>
      <c r="P521" s="27" t="str">
        <f t="shared" si="73"/>
        <v/>
      </c>
      <c r="Q521" s="27" t="str">
        <f t="shared" si="74"/>
        <v xml:space="preserve"> </v>
      </c>
      <c r="R521" s="27" t="str">
        <f t="shared" si="75"/>
        <v/>
      </c>
      <c r="S521" s="27" t="str">
        <f t="shared" si="76"/>
        <v/>
      </c>
      <c r="T521" s="27" t="str">
        <f t="shared" si="77"/>
        <v/>
      </c>
      <c r="U521" s="27" t="str">
        <f t="shared" si="78"/>
        <v/>
      </c>
    </row>
    <row r="522" spans="1:21" ht="37.5" customHeight="1">
      <c r="A522" s="5">
        <v>495</v>
      </c>
      <c r="B522" s="32"/>
      <c r="C522" s="35"/>
      <c r="D522" s="35"/>
      <c r="E522" s="35"/>
      <c r="F522" s="36"/>
      <c r="G522" s="29"/>
      <c r="H522" s="135" t="str">
        <f t="shared" si="79"/>
        <v/>
      </c>
      <c r="I522" s="135"/>
      <c r="J522" s="135"/>
      <c r="K522" s="136"/>
      <c r="M522" s="26">
        <f t="shared" si="70"/>
        <v>0</v>
      </c>
      <c r="N522" s="26">
        <f t="shared" si="71"/>
        <v>0</v>
      </c>
      <c r="O522" s="26">
        <f t="shared" si="72"/>
        <v>0</v>
      </c>
      <c r="P522" s="27" t="str">
        <f t="shared" si="73"/>
        <v/>
      </c>
      <c r="Q522" s="27" t="str">
        <f t="shared" si="74"/>
        <v xml:space="preserve"> </v>
      </c>
      <c r="R522" s="27" t="str">
        <f t="shared" si="75"/>
        <v/>
      </c>
      <c r="S522" s="27" t="str">
        <f t="shared" si="76"/>
        <v/>
      </c>
      <c r="T522" s="27" t="str">
        <f t="shared" si="77"/>
        <v/>
      </c>
      <c r="U522" s="27" t="str">
        <f t="shared" si="78"/>
        <v/>
      </c>
    </row>
    <row r="523" spans="1:21" ht="37.5" customHeight="1">
      <c r="A523" s="5">
        <v>496</v>
      </c>
      <c r="B523" s="32"/>
      <c r="C523" s="35"/>
      <c r="D523" s="35"/>
      <c r="E523" s="35"/>
      <c r="F523" s="36"/>
      <c r="G523" s="29"/>
      <c r="H523" s="135" t="str">
        <f t="shared" si="79"/>
        <v/>
      </c>
      <c r="I523" s="135"/>
      <c r="J523" s="135"/>
      <c r="K523" s="136"/>
      <c r="M523" s="26">
        <f t="shared" si="70"/>
        <v>0</v>
      </c>
      <c r="N523" s="26">
        <f t="shared" si="71"/>
        <v>0</v>
      </c>
      <c r="O523" s="26">
        <f t="shared" si="72"/>
        <v>0</v>
      </c>
      <c r="P523" s="27" t="str">
        <f t="shared" si="73"/>
        <v/>
      </c>
      <c r="Q523" s="27" t="str">
        <f t="shared" si="74"/>
        <v xml:space="preserve"> </v>
      </c>
      <c r="R523" s="27" t="str">
        <f t="shared" si="75"/>
        <v/>
      </c>
      <c r="S523" s="27" t="str">
        <f t="shared" si="76"/>
        <v/>
      </c>
      <c r="T523" s="27" t="str">
        <f t="shared" si="77"/>
        <v/>
      </c>
      <c r="U523" s="27" t="str">
        <f t="shared" si="78"/>
        <v/>
      </c>
    </row>
    <row r="524" spans="1:21" ht="37.5" customHeight="1">
      <c r="A524" s="5">
        <v>497</v>
      </c>
      <c r="B524" s="32"/>
      <c r="C524" s="35"/>
      <c r="D524" s="35"/>
      <c r="E524" s="35"/>
      <c r="F524" s="36"/>
      <c r="G524" s="29"/>
      <c r="H524" s="135" t="str">
        <f t="shared" si="79"/>
        <v/>
      </c>
      <c r="I524" s="135"/>
      <c r="J524" s="135"/>
      <c r="K524" s="136"/>
      <c r="M524" s="26">
        <f t="shared" si="70"/>
        <v>0</v>
      </c>
      <c r="N524" s="26">
        <f t="shared" si="71"/>
        <v>0</v>
      </c>
      <c r="O524" s="26">
        <f t="shared" si="72"/>
        <v>0</v>
      </c>
      <c r="P524" s="27" t="str">
        <f t="shared" si="73"/>
        <v/>
      </c>
      <c r="Q524" s="27" t="str">
        <f t="shared" si="74"/>
        <v xml:space="preserve"> </v>
      </c>
      <c r="R524" s="27" t="str">
        <f t="shared" si="75"/>
        <v/>
      </c>
      <c r="S524" s="27" t="str">
        <f t="shared" si="76"/>
        <v/>
      </c>
      <c r="T524" s="27" t="str">
        <f t="shared" si="77"/>
        <v/>
      </c>
      <c r="U524" s="27" t="str">
        <f t="shared" si="78"/>
        <v/>
      </c>
    </row>
    <row r="525" spans="1:21" ht="37.5" customHeight="1">
      <c r="A525" s="5">
        <v>498</v>
      </c>
      <c r="B525" s="32"/>
      <c r="C525" s="35"/>
      <c r="D525" s="35"/>
      <c r="E525" s="35"/>
      <c r="F525" s="36"/>
      <c r="G525" s="29"/>
      <c r="H525" s="135" t="str">
        <f t="shared" si="79"/>
        <v/>
      </c>
      <c r="I525" s="135"/>
      <c r="J525" s="135"/>
      <c r="K525" s="136"/>
      <c r="M525" s="26">
        <f t="shared" si="70"/>
        <v>0</v>
      </c>
      <c r="N525" s="26">
        <f t="shared" si="71"/>
        <v>0</v>
      </c>
      <c r="O525" s="26">
        <f t="shared" si="72"/>
        <v>0</v>
      </c>
      <c r="P525" s="27" t="str">
        <f t="shared" si="73"/>
        <v/>
      </c>
      <c r="Q525" s="27" t="str">
        <f t="shared" si="74"/>
        <v xml:space="preserve"> </v>
      </c>
      <c r="R525" s="27" t="str">
        <f t="shared" si="75"/>
        <v/>
      </c>
      <c r="S525" s="27" t="str">
        <f t="shared" si="76"/>
        <v/>
      </c>
      <c r="T525" s="27" t="str">
        <f t="shared" si="77"/>
        <v/>
      </c>
      <c r="U525" s="27" t="str">
        <f t="shared" si="78"/>
        <v/>
      </c>
    </row>
    <row r="526" spans="1:21" ht="37.5" customHeight="1">
      <c r="A526" s="5">
        <v>499</v>
      </c>
      <c r="B526" s="32"/>
      <c r="C526" s="35"/>
      <c r="D526" s="35"/>
      <c r="E526" s="35"/>
      <c r="F526" s="36"/>
      <c r="G526" s="29"/>
      <c r="H526" s="135" t="str">
        <f t="shared" si="79"/>
        <v/>
      </c>
      <c r="I526" s="135"/>
      <c r="J526" s="135"/>
      <c r="K526" s="136"/>
      <c r="M526" s="26">
        <f t="shared" si="70"/>
        <v>0</v>
      </c>
      <c r="N526" s="26">
        <f t="shared" si="71"/>
        <v>0</v>
      </c>
      <c r="O526" s="26">
        <f t="shared" si="72"/>
        <v>0</v>
      </c>
      <c r="P526" s="27" t="str">
        <f t="shared" si="73"/>
        <v/>
      </c>
      <c r="Q526" s="27" t="str">
        <f t="shared" si="74"/>
        <v xml:space="preserve"> </v>
      </c>
      <c r="R526" s="27" t="str">
        <f t="shared" si="75"/>
        <v/>
      </c>
      <c r="S526" s="27" t="str">
        <f t="shared" si="76"/>
        <v/>
      </c>
      <c r="T526" s="27" t="str">
        <f t="shared" si="77"/>
        <v/>
      </c>
      <c r="U526" s="27" t="str">
        <f t="shared" si="78"/>
        <v/>
      </c>
    </row>
    <row r="527" spans="1:21" ht="37.5" customHeight="1" thickBot="1">
      <c r="A527" s="31">
        <v>500</v>
      </c>
      <c r="B527" s="37"/>
      <c r="C527" s="38"/>
      <c r="D527" s="38"/>
      <c r="E527" s="38"/>
      <c r="F527" s="39"/>
      <c r="G527" s="30"/>
      <c r="H527" s="197" t="str">
        <f>IF($B527="","",$B$17)</f>
        <v/>
      </c>
      <c r="I527" s="197"/>
      <c r="J527" s="197"/>
      <c r="K527" s="198"/>
      <c r="M527" s="26">
        <f t="shared" si="70"/>
        <v>0</v>
      </c>
      <c r="N527" s="26">
        <f t="shared" si="71"/>
        <v>0</v>
      </c>
      <c r="O527" s="26">
        <f t="shared" si="72"/>
        <v>0</v>
      </c>
      <c r="P527" s="27" t="str">
        <f t="shared" si="73"/>
        <v/>
      </c>
      <c r="Q527" s="27" t="str">
        <f t="shared" si="74"/>
        <v xml:space="preserve"> </v>
      </c>
      <c r="R527" s="27" t="str">
        <f t="shared" si="75"/>
        <v/>
      </c>
      <c r="S527" s="27" t="str">
        <f t="shared" si="76"/>
        <v/>
      </c>
      <c r="T527" s="27" t="str">
        <f t="shared" si="77"/>
        <v/>
      </c>
      <c r="U527" s="27" t="str">
        <f t="shared" si="78"/>
        <v/>
      </c>
    </row>
    <row r="528" spans="1:21" ht="18" thickTop="1"/>
  </sheetData>
  <sheetProtection algorithmName="SHA-512" hashValue="ZYanz8uuZ9ZPA/dlTl7zaK8BLNDmUsWZccwXb0o0bwmXXsSPsyhFvTEiwshtP8Z/z/WqQuOW/1cfLNUZB7xO9A==" saltValue="k2/dC2YAUyIW1u77ZKsyZA==" spinCount="100000" sheet="1" objects="1" scenarios="1" selectLockedCells="1"/>
  <mergeCells count="538">
    <mergeCell ref="B19:K19"/>
    <mergeCell ref="B3:E4"/>
    <mergeCell ref="B6:C6"/>
    <mergeCell ref="I22:J24"/>
    <mergeCell ref="H521:K521"/>
    <mergeCell ref="H522:K522"/>
    <mergeCell ref="H523:K523"/>
    <mergeCell ref="H524:K524"/>
    <mergeCell ref="H525:K525"/>
    <mergeCell ref="H494:K494"/>
    <mergeCell ref="H495:K495"/>
    <mergeCell ref="H496:K496"/>
    <mergeCell ref="H497:K497"/>
    <mergeCell ref="H498:K498"/>
    <mergeCell ref="H499:K499"/>
    <mergeCell ref="H500:K500"/>
    <mergeCell ref="H501:K501"/>
    <mergeCell ref="H502:K502"/>
    <mergeCell ref="H485:K485"/>
    <mergeCell ref="H486:K486"/>
    <mergeCell ref="H487:K487"/>
    <mergeCell ref="H488:K488"/>
    <mergeCell ref="H489:K489"/>
    <mergeCell ref="H490:K490"/>
    <mergeCell ref="H503:K503"/>
    <mergeCell ref="H504:K504"/>
    <mergeCell ref="H505:K505"/>
    <mergeCell ref="H506:K506"/>
    <mergeCell ref="H507:K507"/>
    <mergeCell ref="H508:K508"/>
    <mergeCell ref="H509:K509"/>
    <mergeCell ref="H510:K510"/>
    <mergeCell ref="H511:K511"/>
    <mergeCell ref="H527:K527"/>
    <mergeCell ref="H512:K512"/>
    <mergeCell ref="H513:K513"/>
    <mergeCell ref="H514:K514"/>
    <mergeCell ref="H515:K515"/>
    <mergeCell ref="H516:K516"/>
    <mergeCell ref="H517:K517"/>
    <mergeCell ref="H518:K518"/>
    <mergeCell ref="H519:K519"/>
    <mergeCell ref="H520:K520"/>
    <mergeCell ref="H526:K526"/>
    <mergeCell ref="H491:K491"/>
    <mergeCell ref="H492:K492"/>
    <mergeCell ref="H493:K493"/>
    <mergeCell ref="H476:K476"/>
    <mergeCell ref="H477:K477"/>
    <mergeCell ref="H478:K478"/>
    <mergeCell ref="H479:K479"/>
    <mergeCell ref="H480:K480"/>
    <mergeCell ref="H481:K481"/>
    <mergeCell ref="H482:K482"/>
    <mergeCell ref="H483:K483"/>
    <mergeCell ref="H484:K484"/>
    <mergeCell ref="H467:K467"/>
    <mergeCell ref="H468:K468"/>
    <mergeCell ref="H469:K469"/>
    <mergeCell ref="H470:K470"/>
    <mergeCell ref="H471:K471"/>
    <mergeCell ref="H472:K472"/>
    <mergeCell ref="H473:K473"/>
    <mergeCell ref="H474:K474"/>
    <mergeCell ref="H475:K475"/>
    <mergeCell ref="H458:K458"/>
    <mergeCell ref="H459:K459"/>
    <mergeCell ref="H460:K460"/>
    <mergeCell ref="H461:K461"/>
    <mergeCell ref="H462:K462"/>
    <mergeCell ref="H463:K463"/>
    <mergeCell ref="H464:K464"/>
    <mergeCell ref="H465:K465"/>
    <mergeCell ref="H466:K466"/>
    <mergeCell ref="H449:K449"/>
    <mergeCell ref="H450:K450"/>
    <mergeCell ref="H451:K451"/>
    <mergeCell ref="H452:K452"/>
    <mergeCell ref="H453:K453"/>
    <mergeCell ref="H454:K454"/>
    <mergeCell ref="H455:K455"/>
    <mergeCell ref="H456:K456"/>
    <mergeCell ref="H457:K457"/>
    <mergeCell ref="H440:K440"/>
    <mergeCell ref="H441:K441"/>
    <mergeCell ref="H442:K442"/>
    <mergeCell ref="H443:K443"/>
    <mergeCell ref="H444:K444"/>
    <mergeCell ref="H445:K445"/>
    <mergeCell ref="H446:K446"/>
    <mergeCell ref="H447:K447"/>
    <mergeCell ref="H448:K448"/>
    <mergeCell ref="H431:K431"/>
    <mergeCell ref="H432:K432"/>
    <mergeCell ref="H433:K433"/>
    <mergeCell ref="H434:K434"/>
    <mergeCell ref="H435:K435"/>
    <mergeCell ref="H436:K436"/>
    <mergeCell ref="H437:K437"/>
    <mergeCell ref="H438:K438"/>
    <mergeCell ref="H439:K439"/>
    <mergeCell ref="H422:K422"/>
    <mergeCell ref="H423:K423"/>
    <mergeCell ref="H424:K424"/>
    <mergeCell ref="H425:K425"/>
    <mergeCell ref="H426:K426"/>
    <mergeCell ref="H427:K427"/>
    <mergeCell ref="H428:K428"/>
    <mergeCell ref="H429:K429"/>
    <mergeCell ref="H430:K430"/>
    <mergeCell ref="H413:K413"/>
    <mergeCell ref="H414:K414"/>
    <mergeCell ref="H415:K415"/>
    <mergeCell ref="H416:K416"/>
    <mergeCell ref="H417:K417"/>
    <mergeCell ref="H418:K418"/>
    <mergeCell ref="H419:K419"/>
    <mergeCell ref="H420:K420"/>
    <mergeCell ref="H421:K421"/>
    <mergeCell ref="H404:K404"/>
    <mergeCell ref="H405:K405"/>
    <mergeCell ref="H406:K406"/>
    <mergeCell ref="H407:K407"/>
    <mergeCell ref="H408:K408"/>
    <mergeCell ref="H409:K409"/>
    <mergeCell ref="H410:K410"/>
    <mergeCell ref="H411:K411"/>
    <mergeCell ref="H412:K412"/>
    <mergeCell ref="H395:K395"/>
    <mergeCell ref="H396:K396"/>
    <mergeCell ref="H397:K397"/>
    <mergeCell ref="H398:K398"/>
    <mergeCell ref="H399:K399"/>
    <mergeCell ref="H400:K400"/>
    <mergeCell ref="H401:K401"/>
    <mergeCell ref="H402:K402"/>
    <mergeCell ref="H403:K403"/>
    <mergeCell ref="H386:K386"/>
    <mergeCell ref="H387:K387"/>
    <mergeCell ref="H388:K388"/>
    <mergeCell ref="H389:K389"/>
    <mergeCell ref="H390:K390"/>
    <mergeCell ref="H391:K391"/>
    <mergeCell ref="H392:K392"/>
    <mergeCell ref="H393:K393"/>
    <mergeCell ref="H394:K394"/>
    <mergeCell ref="H377:K377"/>
    <mergeCell ref="H378:K378"/>
    <mergeCell ref="H379:K379"/>
    <mergeCell ref="H380:K380"/>
    <mergeCell ref="H381:K381"/>
    <mergeCell ref="H382:K382"/>
    <mergeCell ref="H383:K383"/>
    <mergeCell ref="H384:K384"/>
    <mergeCell ref="H385:K385"/>
    <mergeCell ref="H368:K368"/>
    <mergeCell ref="H369:K369"/>
    <mergeCell ref="H370:K370"/>
    <mergeCell ref="H371:K371"/>
    <mergeCell ref="H372:K372"/>
    <mergeCell ref="H373:K373"/>
    <mergeCell ref="H374:K374"/>
    <mergeCell ref="H375:K375"/>
    <mergeCell ref="H376:K376"/>
    <mergeCell ref="H359:K359"/>
    <mergeCell ref="H360:K360"/>
    <mergeCell ref="H361:K361"/>
    <mergeCell ref="H362:K362"/>
    <mergeCell ref="H363:K363"/>
    <mergeCell ref="H364:K364"/>
    <mergeCell ref="H365:K365"/>
    <mergeCell ref="H366:K366"/>
    <mergeCell ref="H367:K367"/>
    <mergeCell ref="H350:K350"/>
    <mergeCell ref="H351:K351"/>
    <mergeCell ref="H352:K352"/>
    <mergeCell ref="H353:K353"/>
    <mergeCell ref="H354:K354"/>
    <mergeCell ref="H355:K355"/>
    <mergeCell ref="H356:K356"/>
    <mergeCell ref="H357:K357"/>
    <mergeCell ref="H358:K358"/>
    <mergeCell ref="H341:K341"/>
    <mergeCell ref="H342:K342"/>
    <mergeCell ref="H343:K343"/>
    <mergeCell ref="H344:K344"/>
    <mergeCell ref="H345:K345"/>
    <mergeCell ref="H346:K346"/>
    <mergeCell ref="H347:K347"/>
    <mergeCell ref="H348:K348"/>
    <mergeCell ref="H349:K349"/>
    <mergeCell ref="H332:K332"/>
    <mergeCell ref="H333:K333"/>
    <mergeCell ref="H334:K334"/>
    <mergeCell ref="H335:K335"/>
    <mergeCell ref="H336:K336"/>
    <mergeCell ref="H337:K337"/>
    <mergeCell ref="H338:K338"/>
    <mergeCell ref="H339:K339"/>
    <mergeCell ref="H340:K340"/>
    <mergeCell ref="H323:K323"/>
    <mergeCell ref="H324:K324"/>
    <mergeCell ref="H325:K325"/>
    <mergeCell ref="H326:K326"/>
    <mergeCell ref="H327:K327"/>
    <mergeCell ref="H328:K328"/>
    <mergeCell ref="H329:K329"/>
    <mergeCell ref="H330:K330"/>
    <mergeCell ref="H331:K331"/>
    <mergeCell ref="H314:K314"/>
    <mergeCell ref="H315:K315"/>
    <mergeCell ref="H316:K316"/>
    <mergeCell ref="H317:K317"/>
    <mergeCell ref="H318:K318"/>
    <mergeCell ref="H319:K319"/>
    <mergeCell ref="H320:K320"/>
    <mergeCell ref="H321:K321"/>
    <mergeCell ref="H322:K322"/>
    <mergeCell ref="H305:K305"/>
    <mergeCell ref="H306:K306"/>
    <mergeCell ref="H307:K307"/>
    <mergeCell ref="H308:K308"/>
    <mergeCell ref="H309:K309"/>
    <mergeCell ref="H310:K310"/>
    <mergeCell ref="H311:K311"/>
    <mergeCell ref="H312:K312"/>
    <mergeCell ref="H313:K313"/>
    <mergeCell ref="H296:K296"/>
    <mergeCell ref="H297:K297"/>
    <mergeCell ref="H298:K298"/>
    <mergeCell ref="H299:K299"/>
    <mergeCell ref="H300:K300"/>
    <mergeCell ref="H301:K301"/>
    <mergeCell ref="H302:K302"/>
    <mergeCell ref="H303:K303"/>
    <mergeCell ref="H304:K304"/>
    <mergeCell ref="H287:K287"/>
    <mergeCell ref="H288:K288"/>
    <mergeCell ref="H289:K289"/>
    <mergeCell ref="H290:K290"/>
    <mergeCell ref="H291:K291"/>
    <mergeCell ref="H292:K292"/>
    <mergeCell ref="H293:K293"/>
    <mergeCell ref="H294:K294"/>
    <mergeCell ref="H295:K295"/>
    <mergeCell ref="H278:K278"/>
    <mergeCell ref="H279:K279"/>
    <mergeCell ref="H280:K280"/>
    <mergeCell ref="H281:K281"/>
    <mergeCell ref="H282:K282"/>
    <mergeCell ref="H283:K283"/>
    <mergeCell ref="H284:K284"/>
    <mergeCell ref="H285:K285"/>
    <mergeCell ref="H286:K286"/>
    <mergeCell ref="H269:K269"/>
    <mergeCell ref="H270:K270"/>
    <mergeCell ref="H271:K271"/>
    <mergeCell ref="H272:K272"/>
    <mergeCell ref="H273:K273"/>
    <mergeCell ref="H274:K274"/>
    <mergeCell ref="H275:K275"/>
    <mergeCell ref="H276:K276"/>
    <mergeCell ref="H277:K277"/>
    <mergeCell ref="H260:K260"/>
    <mergeCell ref="H261:K261"/>
    <mergeCell ref="H262:K262"/>
    <mergeCell ref="H263:K263"/>
    <mergeCell ref="H264:K264"/>
    <mergeCell ref="H265:K265"/>
    <mergeCell ref="H266:K266"/>
    <mergeCell ref="H267:K267"/>
    <mergeCell ref="H268:K268"/>
    <mergeCell ref="H251:K251"/>
    <mergeCell ref="H252:K252"/>
    <mergeCell ref="H253:K253"/>
    <mergeCell ref="H254:K254"/>
    <mergeCell ref="H255:K255"/>
    <mergeCell ref="H256:K256"/>
    <mergeCell ref="H257:K257"/>
    <mergeCell ref="H258:K258"/>
    <mergeCell ref="H259:K259"/>
    <mergeCell ref="H242:K242"/>
    <mergeCell ref="H243:K243"/>
    <mergeCell ref="H244:K244"/>
    <mergeCell ref="H245:K245"/>
    <mergeCell ref="H246:K246"/>
    <mergeCell ref="H247:K247"/>
    <mergeCell ref="H248:K248"/>
    <mergeCell ref="H249:K249"/>
    <mergeCell ref="H250:K250"/>
    <mergeCell ref="H237:K237"/>
    <mergeCell ref="H238:K238"/>
    <mergeCell ref="H239:K239"/>
    <mergeCell ref="H240:K240"/>
    <mergeCell ref="H241:K241"/>
    <mergeCell ref="H225:K225"/>
    <mergeCell ref="H226:K226"/>
    <mergeCell ref="H227:K227"/>
    <mergeCell ref="G26:G27"/>
    <mergeCell ref="H228:K228"/>
    <mergeCell ref="H229:K229"/>
    <mergeCell ref="H230:K230"/>
    <mergeCell ref="H231:K231"/>
    <mergeCell ref="H232:K232"/>
    <mergeCell ref="H216:K216"/>
    <mergeCell ref="H217:K217"/>
    <mergeCell ref="H218:K218"/>
    <mergeCell ref="H219:K219"/>
    <mergeCell ref="H220:K220"/>
    <mergeCell ref="H221:K221"/>
    <mergeCell ref="H222:K222"/>
    <mergeCell ref="H223:K223"/>
    <mergeCell ref="H224:K224"/>
    <mergeCell ref="H207:K207"/>
    <mergeCell ref="H208:K208"/>
    <mergeCell ref="H209:K209"/>
    <mergeCell ref="H210:K210"/>
    <mergeCell ref="H211:K211"/>
    <mergeCell ref="H66:K66"/>
    <mergeCell ref="H67:K67"/>
    <mergeCell ref="H68:K68"/>
    <mergeCell ref="H202:K202"/>
    <mergeCell ref="H205:K205"/>
    <mergeCell ref="H206:K206"/>
    <mergeCell ref="H174:K174"/>
    <mergeCell ref="H175:K175"/>
    <mergeCell ref="H176:K176"/>
    <mergeCell ref="H177:K177"/>
    <mergeCell ref="H178:K178"/>
    <mergeCell ref="H69:K69"/>
    <mergeCell ref="H70:K70"/>
    <mergeCell ref="H71:K71"/>
    <mergeCell ref="H72:K72"/>
    <mergeCell ref="H73:K73"/>
    <mergeCell ref="H74:K74"/>
    <mergeCell ref="H75:K75"/>
    <mergeCell ref="H76:K76"/>
    <mergeCell ref="H77:K77"/>
    <mergeCell ref="H233:K233"/>
    <mergeCell ref="H234:K234"/>
    <mergeCell ref="H235:K235"/>
    <mergeCell ref="H236:K236"/>
    <mergeCell ref="H171:K171"/>
    <mergeCell ref="H172:K172"/>
    <mergeCell ref="H173:K173"/>
    <mergeCell ref="H179:K179"/>
    <mergeCell ref="H180:K180"/>
    <mergeCell ref="H181:K181"/>
    <mergeCell ref="H182:K182"/>
    <mergeCell ref="H193:K193"/>
    <mergeCell ref="H194:K194"/>
    <mergeCell ref="H212:K212"/>
    <mergeCell ref="H213:K213"/>
    <mergeCell ref="H214:K214"/>
    <mergeCell ref="H215:K215"/>
    <mergeCell ref="H203:K203"/>
    <mergeCell ref="H204:K204"/>
    <mergeCell ref="H195:K195"/>
    <mergeCell ref="H196:K196"/>
    <mergeCell ref="H197:K197"/>
    <mergeCell ref="H198:K198"/>
    <mergeCell ref="H199:K199"/>
    <mergeCell ref="H200:K200"/>
    <mergeCell ref="H201:K201"/>
    <mergeCell ref="H183:K183"/>
    <mergeCell ref="H184:K184"/>
    <mergeCell ref="H185:K185"/>
    <mergeCell ref="H186:K186"/>
    <mergeCell ref="H187:K187"/>
    <mergeCell ref="H188:K188"/>
    <mergeCell ref="H189:K189"/>
    <mergeCell ref="H190:K190"/>
    <mergeCell ref="H191:K191"/>
    <mergeCell ref="H192:K192"/>
    <mergeCell ref="H170:K170"/>
    <mergeCell ref="H147:K147"/>
    <mergeCell ref="H148:K148"/>
    <mergeCell ref="H149:K149"/>
    <mergeCell ref="H150:K150"/>
    <mergeCell ref="H151:K151"/>
    <mergeCell ref="H152:K152"/>
    <mergeCell ref="H153:K153"/>
    <mergeCell ref="H154:K154"/>
    <mergeCell ref="H155:K155"/>
    <mergeCell ref="H156:K156"/>
    <mergeCell ref="H157:K157"/>
    <mergeCell ref="H158:K158"/>
    <mergeCell ref="H159:K159"/>
    <mergeCell ref="H160:K160"/>
    <mergeCell ref="H161:K161"/>
    <mergeCell ref="H162:K162"/>
    <mergeCell ref="H163:K163"/>
    <mergeCell ref="H164:K164"/>
    <mergeCell ref="H165:K165"/>
    <mergeCell ref="H166:K166"/>
    <mergeCell ref="H167:K167"/>
    <mergeCell ref="H168:K168"/>
    <mergeCell ref="H169:K169"/>
    <mergeCell ref="H144:K144"/>
    <mergeCell ref="H145:K145"/>
    <mergeCell ref="H146:K146"/>
    <mergeCell ref="H123:K123"/>
    <mergeCell ref="H124:K124"/>
    <mergeCell ref="H125:K125"/>
    <mergeCell ref="H126:K126"/>
    <mergeCell ref="H127:K127"/>
    <mergeCell ref="H128:K128"/>
    <mergeCell ref="H129:K129"/>
    <mergeCell ref="H130:K130"/>
    <mergeCell ref="H131:K131"/>
    <mergeCell ref="H132:K132"/>
    <mergeCell ref="H133:K133"/>
    <mergeCell ref="H134:K134"/>
    <mergeCell ref="H135:K135"/>
    <mergeCell ref="H136:K136"/>
    <mergeCell ref="H137:K137"/>
    <mergeCell ref="H138:K138"/>
    <mergeCell ref="H139:K139"/>
    <mergeCell ref="H140:K140"/>
    <mergeCell ref="H141:K141"/>
    <mergeCell ref="H142:K142"/>
    <mergeCell ref="H143:K143"/>
    <mergeCell ref="H120:K120"/>
    <mergeCell ref="H121:K121"/>
    <mergeCell ref="H122:K122"/>
    <mergeCell ref="H99:K99"/>
    <mergeCell ref="H100:K100"/>
    <mergeCell ref="H101:K101"/>
    <mergeCell ref="H102:K102"/>
    <mergeCell ref="H103:K103"/>
    <mergeCell ref="H104:K104"/>
    <mergeCell ref="H105:K105"/>
    <mergeCell ref="H106:K106"/>
    <mergeCell ref="H107:K107"/>
    <mergeCell ref="H108:K108"/>
    <mergeCell ref="H109:K109"/>
    <mergeCell ref="H110:K110"/>
    <mergeCell ref="H111:K111"/>
    <mergeCell ref="H112:K112"/>
    <mergeCell ref="H113:K113"/>
    <mergeCell ref="H114:K114"/>
    <mergeCell ref="H115:K115"/>
    <mergeCell ref="H116:K116"/>
    <mergeCell ref="H117:K117"/>
    <mergeCell ref="H118:K118"/>
    <mergeCell ref="H119:K119"/>
    <mergeCell ref="H34:K34"/>
    <mergeCell ref="H35:K35"/>
    <mergeCell ref="A25:K25"/>
    <mergeCell ref="H60:K60"/>
    <mergeCell ref="H61:K61"/>
    <mergeCell ref="H62:K62"/>
    <mergeCell ref="H63:K63"/>
    <mergeCell ref="H64:K64"/>
    <mergeCell ref="H65:K65"/>
    <mergeCell ref="H32:K32"/>
    <mergeCell ref="H53:K53"/>
    <mergeCell ref="H54:K54"/>
    <mergeCell ref="H55:K55"/>
    <mergeCell ref="H56:K56"/>
    <mergeCell ref="H57:K57"/>
    <mergeCell ref="H58:K58"/>
    <mergeCell ref="H59:K59"/>
    <mergeCell ref="H45:K45"/>
    <mergeCell ref="H46:K46"/>
    <mergeCell ref="H47:K47"/>
    <mergeCell ref="H48:K48"/>
    <mergeCell ref="H49:K49"/>
    <mergeCell ref="H50:K50"/>
    <mergeCell ref="H95:K95"/>
    <mergeCell ref="H96:K96"/>
    <mergeCell ref="H97:K97"/>
    <mergeCell ref="H98:K98"/>
    <mergeCell ref="H78:K78"/>
    <mergeCell ref="H79:K79"/>
    <mergeCell ref="H80:K80"/>
    <mergeCell ref="H81:K81"/>
    <mergeCell ref="H82:K82"/>
    <mergeCell ref="H83:K83"/>
    <mergeCell ref="H84:K84"/>
    <mergeCell ref="H85:K85"/>
    <mergeCell ref="H86:K86"/>
    <mergeCell ref="H87:K87"/>
    <mergeCell ref="H88:K88"/>
    <mergeCell ref="H89:K89"/>
    <mergeCell ref="H90:K90"/>
    <mergeCell ref="H91:K91"/>
    <mergeCell ref="H92:K92"/>
    <mergeCell ref="H93:K93"/>
    <mergeCell ref="H94:K94"/>
    <mergeCell ref="B1:K1"/>
    <mergeCell ref="G4:G7"/>
    <mergeCell ref="B26:C26"/>
    <mergeCell ref="D26:E26"/>
    <mergeCell ref="F26:F27"/>
    <mergeCell ref="E22:E24"/>
    <mergeCell ref="F22:G24"/>
    <mergeCell ref="C22:C24"/>
    <mergeCell ref="D22:D24"/>
    <mergeCell ref="B21:G21"/>
    <mergeCell ref="B16:F16"/>
    <mergeCell ref="B17:F17"/>
    <mergeCell ref="G16:G17"/>
    <mergeCell ref="G9:K9"/>
    <mergeCell ref="G10:K10"/>
    <mergeCell ref="B14:F14"/>
    <mergeCell ref="B15:F15"/>
    <mergeCell ref="G14:K14"/>
    <mergeCell ref="G15:K15"/>
    <mergeCell ref="B11:C11"/>
    <mergeCell ref="D11:E11"/>
    <mergeCell ref="F11:G12"/>
    <mergeCell ref="H11:K12"/>
    <mergeCell ref="F13:G13"/>
    <mergeCell ref="H13:K13"/>
    <mergeCell ref="H16:K17"/>
    <mergeCell ref="H26:K27"/>
    <mergeCell ref="H21:J21"/>
    <mergeCell ref="H4:K7"/>
    <mergeCell ref="B9:F9"/>
    <mergeCell ref="B10:F10"/>
    <mergeCell ref="H51:K51"/>
    <mergeCell ref="H52:K52"/>
    <mergeCell ref="H36:K36"/>
    <mergeCell ref="H37:K37"/>
    <mergeCell ref="H38:K38"/>
    <mergeCell ref="H39:K39"/>
    <mergeCell ref="H40:K40"/>
    <mergeCell ref="H41:K41"/>
    <mergeCell ref="H42:K42"/>
    <mergeCell ref="H43:K43"/>
    <mergeCell ref="H44:K44"/>
    <mergeCell ref="H28:K28"/>
    <mergeCell ref="H29:K29"/>
    <mergeCell ref="H30:K30"/>
    <mergeCell ref="H31:K31"/>
    <mergeCell ref="H22:H24"/>
    <mergeCell ref="H33:K33"/>
  </mergeCells>
  <phoneticPr fontId="2"/>
  <conditionalFormatting sqref="B17:F17">
    <cfRule type="cellIs" dxfId="1" priority="1" operator="notEqual">
      <formula>"計算メダリスト実行委員会"</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リスト!$C$1:$C$47</xm:f>
          </x14:formula1>
          <xm:sqref>G28:G527</xm:sqref>
        </x14:dataValidation>
        <x14:dataValidation type="list" allowBlank="1" showInputMessage="1" showErrorMessage="1" xr:uid="{00000000-0002-0000-0000-000001000000}">
          <x14:formula1>
            <xm:f>リスト!$A$1:$A$16</xm:f>
          </x14:formula1>
          <xm:sqref>F28:F527</xm:sqref>
        </x14:dataValidation>
        <x14:dataValidation type="list" imeMode="disabled" allowBlank="1" showInputMessage="1" showErrorMessage="1" error="西暦で入力してください。" xr:uid="{00000000-0002-0000-0000-000002000000}">
          <x14:formula1>
            <xm:f>リスト!$D$2:$D$80</xm:f>
          </x14:formula1>
          <xm:sqref>D6</xm:sqref>
        </x14:dataValidation>
        <x14:dataValidation type="list" imeMode="disabled" allowBlank="1" showInputMessage="1" showErrorMessage="1" xr:uid="{00000000-0002-0000-0000-000003000000}">
          <x14:formula1>
            <xm:f>リスト!$E$1:$E$3</xm:f>
          </x14:formula1>
          <xm:sqref>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W528"/>
  <sheetViews>
    <sheetView workbookViewId="0">
      <selection activeCell="B28" sqref="B28"/>
    </sheetView>
  </sheetViews>
  <sheetFormatPr defaultColWidth="10" defaultRowHeight="17.25"/>
  <cols>
    <col min="1" max="1" width="3.75" style="1" customWidth="1"/>
    <col min="2" max="2" width="13" style="4" customWidth="1"/>
    <col min="3" max="11" width="13" style="1" customWidth="1"/>
    <col min="12" max="12" width="11.125" style="1" customWidth="1"/>
    <col min="13" max="15" width="11" style="26" customWidth="1"/>
    <col min="16" max="16" width="11" style="25" customWidth="1"/>
    <col min="17" max="21" width="11" style="26" customWidth="1"/>
    <col min="22" max="28" width="11.125" style="1" customWidth="1"/>
    <col min="29" max="16384" width="10" style="1"/>
  </cols>
  <sheetData>
    <row r="1" spans="2:23" ht="56.25" customHeight="1" thickBot="1">
      <c r="B1" s="210" t="s">
        <v>118</v>
      </c>
      <c r="C1" s="211"/>
      <c r="D1" s="211"/>
      <c r="E1" s="211"/>
      <c r="F1" s="211"/>
      <c r="G1" s="211"/>
      <c r="H1" s="211"/>
      <c r="I1" s="211"/>
      <c r="J1" s="211"/>
      <c r="K1" s="212"/>
      <c r="L1" s="2"/>
      <c r="M1" s="2"/>
      <c r="N1" s="2"/>
      <c r="O1" s="2"/>
    </row>
    <row r="2" spans="2:23" ht="18.75" customHeight="1">
      <c r="B2" s="3"/>
      <c r="C2" s="3"/>
      <c r="D2" s="3"/>
      <c r="E2" s="3"/>
      <c r="F2" s="3"/>
      <c r="G2" s="3"/>
      <c r="H2" s="3"/>
      <c r="I2" s="3"/>
      <c r="J2" s="3"/>
      <c r="K2" s="3"/>
    </row>
    <row r="3" spans="2:23" ht="18.75" customHeight="1">
      <c r="B3" s="213" t="s">
        <v>205</v>
      </c>
      <c r="C3" s="201"/>
      <c r="D3" s="201"/>
      <c r="E3" s="201"/>
      <c r="F3" s="4"/>
      <c r="G3" s="4"/>
      <c r="H3" s="3"/>
      <c r="I3" s="3"/>
      <c r="J3" s="3"/>
      <c r="K3" s="3"/>
      <c r="V3" s="26"/>
      <c r="W3" s="26"/>
    </row>
    <row r="4" spans="2:23" ht="18.75" customHeight="1">
      <c r="B4" s="201"/>
      <c r="C4" s="201"/>
      <c r="D4" s="201"/>
      <c r="E4" s="201"/>
      <c r="G4" s="145" t="s">
        <v>0</v>
      </c>
      <c r="H4" s="120" t="s">
        <v>94</v>
      </c>
      <c r="I4" s="121"/>
      <c r="J4" s="121"/>
      <c r="K4" s="122"/>
      <c r="V4" s="26"/>
      <c r="W4" s="26"/>
    </row>
    <row r="5" spans="2:23" ht="18.75" customHeight="1" thickBot="1">
      <c r="B5" s="1"/>
      <c r="G5" s="146"/>
      <c r="H5" s="123"/>
      <c r="I5" s="124"/>
      <c r="J5" s="124"/>
      <c r="K5" s="125"/>
      <c r="V5" s="26"/>
      <c r="W5" s="26"/>
    </row>
    <row r="6" spans="2:23" ht="18.75" customHeight="1" thickBot="1">
      <c r="B6" s="214" t="s">
        <v>122</v>
      </c>
      <c r="C6" s="215"/>
      <c r="D6" s="65" t="str">
        <f>'コンテスト部門 エントリーシート'!D6</f>
        <v>2024年</v>
      </c>
      <c r="E6" s="66" t="str">
        <f>'コンテスト部門 エントリーシート'!E6</f>
        <v>12月～２月実施</v>
      </c>
      <c r="G6" s="146"/>
      <c r="H6" s="123"/>
      <c r="I6" s="124"/>
      <c r="J6" s="124"/>
      <c r="K6" s="125"/>
      <c r="V6" s="26"/>
      <c r="W6" s="26"/>
    </row>
    <row r="7" spans="2:23" ht="18.75" customHeight="1">
      <c r="B7" s="1"/>
      <c r="G7" s="147"/>
      <c r="H7" s="126"/>
      <c r="I7" s="127"/>
      <c r="J7" s="127"/>
      <c r="K7" s="128"/>
      <c r="V7" s="26"/>
      <c r="W7" s="26"/>
    </row>
    <row r="8" spans="2:23" ht="18.75" customHeight="1" thickBot="1">
      <c r="B8" s="1"/>
    </row>
    <row r="9" spans="2:23" ht="18.75" customHeight="1" thickBot="1">
      <c r="B9" s="231" t="s">
        <v>79</v>
      </c>
      <c r="C9" s="232"/>
      <c r="D9" s="232"/>
      <c r="E9" s="232"/>
      <c r="F9" s="233"/>
      <c r="G9" s="234" t="s">
        <v>80</v>
      </c>
      <c r="H9" s="232"/>
      <c r="I9" s="232"/>
      <c r="J9" s="232"/>
      <c r="K9" s="235"/>
      <c r="M9" s="72"/>
      <c r="N9" s="72"/>
      <c r="O9" s="72"/>
    </row>
    <row r="10" spans="2:23" ht="37.5" customHeight="1" thickBot="1">
      <c r="B10" s="225" t="str">
        <f>IF('コンテスト部門 エントリーシート'!B10:F10="","コンテスト部門に入力してください",'コンテスト部門 エントリーシート'!B10:F10)</f>
        <v>コンテスト部門に入力してください</v>
      </c>
      <c r="C10" s="226"/>
      <c r="D10" s="226"/>
      <c r="E10" s="226"/>
      <c r="F10" s="227"/>
      <c r="G10" s="236" t="str">
        <f>IF('コンテスト部門 エントリーシート'!G10:K10="","コンテスト部門に入力してください",'コンテスト部門 エントリーシート'!G10:K10)</f>
        <v>コンテスト部門に入力してください</v>
      </c>
      <c r="H10" s="226"/>
      <c r="I10" s="226"/>
      <c r="J10" s="226"/>
      <c r="K10" s="237"/>
    </row>
    <row r="11" spans="2:23" ht="18.75" customHeight="1">
      <c r="B11" s="238" t="s">
        <v>82</v>
      </c>
      <c r="C11" s="239"/>
      <c r="D11" s="239" t="s">
        <v>83</v>
      </c>
      <c r="E11" s="239"/>
      <c r="F11" s="240" t="s">
        <v>3</v>
      </c>
      <c r="G11" s="240"/>
      <c r="H11" s="240" t="s">
        <v>81</v>
      </c>
      <c r="I11" s="240"/>
      <c r="J11" s="240"/>
      <c r="K11" s="242"/>
    </row>
    <row r="12" spans="2:23" ht="18.75" customHeight="1" thickBot="1">
      <c r="B12" s="13" t="s">
        <v>5</v>
      </c>
      <c r="C12" s="14" t="s">
        <v>6</v>
      </c>
      <c r="D12" s="14" t="s">
        <v>5</v>
      </c>
      <c r="E12" s="14" t="s">
        <v>6</v>
      </c>
      <c r="F12" s="241"/>
      <c r="G12" s="241"/>
      <c r="H12" s="241"/>
      <c r="I12" s="241"/>
      <c r="J12" s="241"/>
      <c r="K12" s="243"/>
    </row>
    <row r="13" spans="2:23" ht="37.5" customHeight="1" thickBot="1">
      <c r="B13" s="46" t="str">
        <f>IF('コンテスト部門 エントリーシート'!B13="","コンテスト部門に入力",'コンテスト部門 エントリーシート'!B13)</f>
        <v>コンテスト部門に入力</v>
      </c>
      <c r="C13" s="108" t="str">
        <f>IF('コンテスト部門 エントリーシート'!C13="","コンテスト部門に入力",'コンテスト部門 エントリーシート'!C13)</f>
        <v>コンテスト部門に入力</v>
      </c>
      <c r="D13" s="108" t="str">
        <f>IF('コンテスト部門 エントリーシート'!D13="","コンテスト部門に入力",'コンテスト部門 エントリーシート'!D13)</f>
        <v>コンテスト部門に入力</v>
      </c>
      <c r="E13" s="108" t="str">
        <f>IF('コンテスト部門 エントリーシート'!E13="","コンテスト部門に入力",'コンテスト部門 エントリーシート'!E13)</f>
        <v>コンテスト部門に入力</v>
      </c>
      <c r="F13" s="216" t="str">
        <f>IF('コンテスト部門 エントリーシート'!F13:G13="","コンテスト部門に入力してください",'コンテスト部門 エントリーシート'!F13:G13)</f>
        <v>コンテスト部門に入力してください</v>
      </c>
      <c r="G13" s="216"/>
      <c r="H13" s="217" t="str">
        <f>IF('コンテスト部門 エントリーシート'!H13:K13="","コンテスト部門に入力してください",'コンテスト部門 エントリーシート'!H13:K13)</f>
        <v>コンテスト部門に入力してください</v>
      </c>
      <c r="I13" s="217"/>
      <c r="J13" s="217"/>
      <c r="K13" s="218"/>
    </row>
    <row r="14" spans="2:23" ht="18.75" customHeight="1" thickBot="1">
      <c r="B14" s="219" t="s">
        <v>9</v>
      </c>
      <c r="C14" s="220"/>
      <c r="D14" s="220"/>
      <c r="E14" s="220"/>
      <c r="F14" s="221"/>
      <c r="G14" s="222" t="s">
        <v>10</v>
      </c>
      <c r="H14" s="223"/>
      <c r="I14" s="223"/>
      <c r="J14" s="223"/>
      <c r="K14" s="224"/>
    </row>
    <row r="15" spans="2:23" ht="37.5" customHeight="1" thickBot="1">
      <c r="B15" s="225" t="str">
        <f>IF('コンテスト部門 エントリーシート'!B15:F15="","コンテスト部門に入力してください",'コンテスト部門 エントリーシート'!B15:F15)</f>
        <v>コンテスト部門に入力してください</v>
      </c>
      <c r="C15" s="226"/>
      <c r="D15" s="226"/>
      <c r="E15" s="226"/>
      <c r="F15" s="227"/>
      <c r="G15" s="228" t="str">
        <f>IF('コンテスト部門 エントリーシート'!G15:K15="","コンテスト部門に入力してください",'コンテスト部門 エントリーシート'!G15:K15)</f>
        <v>コンテスト部門に入力してください</v>
      </c>
      <c r="H15" s="229"/>
      <c r="I15" s="229"/>
      <c r="J15" s="229"/>
      <c r="K15" s="230"/>
    </row>
    <row r="16" spans="2:23" ht="18.75" customHeight="1">
      <c r="B16" s="244" t="s">
        <v>21</v>
      </c>
      <c r="C16" s="245"/>
      <c r="D16" s="245"/>
      <c r="E16" s="245"/>
      <c r="F16" s="246"/>
      <c r="G16" s="247" t="s">
        <v>26</v>
      </c>
      <c r="H16" s="249" t="s">
        <v>20</v>
      </c>
      <c r="I16" s="249"/>
      <c r="J16" s="249"/>
      <c r="K16" s="250"/>
    </row>
    <row r="17" spans="1:23" ht="37.5" customHeight="1" thickBot="1">
      <c r="B17" s="253" t="str">
        <f>'コンテスト部門 エントリーシート'!B17:F17</f>
        <v>計算メダリスト実行委員会</v>
      </c>
      <c r="C17" s="254"/>
      <c r="D17" s="254"/>
      <c r="E17" s="254"/>
      <c r="F17" s="255"/>
      <c r="G17" s="248"/>
      <c r="H17" s="251"/>
      <c r="I17" s="251"/>
      <c r="J17" s="251"/>
      <c r="K17" s="252"/>
    </row>
    <row r="18" spans="1:23" ht="32.25" customHeight="1">
      <c r="B18" s="75"/>
      <c r="C18" s="76"/>
      <c r="D18" s="76"/>
      <c r="E18" s="76"/>
      <c r="F18" s="76"/>
      <c r="G18" s="76"/>
      <c r="H18" s="76"/>
      <c r="I18" s="76"/>
      <c r="J18" s="76"/>
      <c r="K18" s="76"/>
      <c r="V18" s="26"/>
      <c r="W18" s="26"/>
    </row>
    <row r="19" spans="1:23" ht="48" customHeight="1">
      <c r="B19" s="199" t="s">
        <v>208</v>
      </c>
      <c r="C19" s="200"/>
      <c r="D19" s="200"/>
      <c r="E19" s="200"/>
      <c r="F19" s="200"/>
      <c r="G19" s="200"/>
      <c r="H19" s="200"/>
      <c r="I19" s="200"/>
      <c r="J19" s="200"/>
      <c r="K19" s="200"/>
      <c r="V19" s="26"/>
      <c r="W19" s="26"/>
    </row>
    <row r="20" spans="1:23" ht="32.25" customHeight="1">
      <c r="B20" s="73"/>
      <c r="C20" s="74"/>
      <c r="D20" s="74"/>
      <c r="E20" s="74"/>
      <c r="F20" s="74"/>
      <c r="G20" s="74"/>
      <c r="H20" s="74"/>
      <c r="I20" s="74"/>
      <c r="J20" s="74"/>
      <c r="K20" s="74"/>
      <c r="V20" s="26"/>
      <c r="W20" s="26"/>
    </row>
    <row r="21" spans="1:23" ht="18.75" customHeight="1" thickBot="1">
      <c r="B21" s="160" t="s">
        <v>201</v>
      </c>
      <c r="C21" s="160"/>
      <c r="D21" s="160"/>
      <c r="E21" s="160"/>
      <c r="F21" s="160"/>
      <c r="G21" s="160"/>
      <c r="H21" s="119" t="s">
        <v>204</v>
      </c>
      <c r="I21" s="119"/>
      <c r="J21" s="119"/>
    </row>
    <row r="22" spans="1:23" ht="18.75" customHeight="1">
      <c r="B22" s="1"/>
      <c r="C22" s="139" t="s">
        <v>12</v>
      </c>
      <c r="D22" s="157">
        <f>'コンテスト部門 エントリーシート'!D22:D24</f>
        <v>0</v>
      </c>
      <c r="E22" s="152" t="s">
        <v>13</v>
      </c>
      <c r="F22" s="155" t="s">
        <v>17</v>
      </c>
      <c r="G22" s="155"/>
      <c r="H22" s="139" t="s">
        <v>77</v>
      </c>
      <c r="I22" s="204" t="str">
        <f>'コンテスト部門 エントリーシート'!I22:J24</f>
        <v/>
      </c>
      <c r="J22" s="205"/>
    </row>
    <row r="23" spans="1:23" ht="18.75" customHeight="1">
      <c r="B23" s="1"/>
      <c r="C23" s="140"/>
      <c r="D23" s="158"/>
      <c r="E23" s="153"/>
      <c r="F23" s="155"/>
      <c r="G23" s="155"/>
      <c r="H23" s="140"/>
      <c r="I23" s="206"/>
      <c r="J23" s="207"/>
    </row>
    <row r="24" spans="1:23" ht="18.75" customHeight="1" thickBot="1">
      <c r="B24" s="1"/>
      <c r="C24" s="141"/>
      <c r="D24" s="159"/>
      <c r="E24" s="154"/>
      <c r="F24" s="156"/>
      <c r="G24" s="156"/>
      <c r="H24" s="141"/>
      <c r="I24" s="208"/>
      <c r="J24" s="209"/>
    </row>
    <row r="25" spans="1:23" ht="37.5" customHeight="1" thickBot="1">
      <c r="A25" s="256" t="str">
        <f>IF(B10="","",B10&amp;"　"&amp;"チャレンジ部門 エントリーシート")</f>
        <v>コンテスト部門に入力してください　チャレンジ部門 エントリーシート</v>
      </c>
      <c r="B25" s="257"/>
      <c r="C25" s="257"/>
      <c r="D25" s="257"/>
      <c r="E25" s="257"/>
      <c r="F25" s="257"/>
      <c r="G25" s="257"/>
      <c r="H25" s="257"/>
      <c r="I25" s="257"/>
      <c r="J25" s="257"/>
      <c r="K25" s="258"/>
    </row>
    <row r="26" spans="1:23" ht="18.75" customHeight="1">
      <c r="A26" s="6"/>
      <c r="B26" s="148" t="s">
        <v>14</v>
      </c>
      <c r="C26" s="149"/>
      <c r="D26" s="150" t="s">
        <v>15</v>
      </c>
      <c r="E26" s="149"/>
      <c r="F26" s="150" t="s">
        <v>16</v>
      </c>
      <c r="G26" s="195" t="s">
        <v>28</v>
      </c>
      <c r="H26" s="115" t="s">
        <v>19</v>
      </c>
      <c r="I26" s="115"/>
      <c r="J26" s="115"/>
      <c r="K26" s="116"/>
      <c r="L26" s="4"/>
      <c r="N26" s="72"/>
      <c r="O26" s="72"/>
      <c r="P26" s="25" t="s">
        <v>25</v>
      </c>
    </row>
    <row r="27" spans="1:23" ht="18.75" customHeight="1" thickBot="1">
      <c r="A27" s="7" t="s">
        <v>23</v>
      </c>
      <c r="B27" s="11" t="s">
        <v>5</v>
      </c>
      <c r="C27" s="12" t="s">
        <v>6</v>
      </c>
      <c r="D27" s="12" t="s">
        <v>5</v>
      </c>
      <c r="E27" s="12" t="s">
        <v>6</v>
      </c>
      <c r="F27" s="151"/>
      <c r="G27" s="196"/>
      <c r="H27" s="117"/>
      <c r="I27" s="117"/>
      <c r="J27" s="117"/>
      <c r="K27" s="118"/>
      <c r="L27" s="4"/>
      <c r="N27" s="72"/>
      <c r="O27" s="72"/>
      <c r="P27" s="25" t="s">
        <v>24</v>
      </c>
      <c r="Q27" s="25" t="s">
        <v>15</v>
      </c>
      <c r="R27" s="25" t="s">
        <v>16</v>
      </c>
      <c r="S27" s="25" t="s">
        <v>28</v>
      </c>
      <c r="T27" s="25" t="s">
        <v>1</v>
      </c>
      <c r="U27" s="25" t="s">
        <v>27</v>
      </c>
    </row>
    <row r="28" spans="1:23" ht="37.5" customHeight="1">
      <c r="A28" s="8">
        <v>1</v>
      </c>
      <c r="B28" s="32"/>
      <c r="C28" s="33"/>
      <c r="D28" s="33"/>
      <c r="E28" s="33"/>
      <c r="F28" s="34"/>
      <c r="G28" s="28"/>
      <c r="H28" s="137" t="str">
        <f>IF($B28="","",$B$17)</f>
        <v/>
      </c>
      <c r="I28" s="137"/>
      <c r="J28" s="137"/>
      <c r="K28" s="138"/>
      <c r="M28" s="26">
        <f>LEN($B28)</f>
        <v>0</v>
      </c>
      <c r="N28" s="26">
        <f>LEN($C28)</f>
        <v>0</v>
      </c>
      <c r="O28" s="26">
        <f>$M28+$N28</f>
        <v>0</v>
      </c>
      <c r="P28" s="27" t="str">
        <f>$B28&amp;IF($O28=2,"　 ",IF($O28=3,"　",IF($O28=4," ",IF($O28&lt;10,""))))&amp;$C28</f>
        <v/>
      </c>
      <c r="Q28" s="27" t="str">
        <f>$D28&amp;" "&amp;$E28</f>
        <v xml:space="preserve"> </v>
      </c>
      <c r="R28" s="27" t="str">
        <f>IF($F28="","",$F28)</f>
        <v/>
      </c>
      <c r="S28" s="27" t="str">
        <f>IF($G28="","",$G28)</f>
        <v/>
      </c>
      <c r="T28" s="27" t="str">
        <f>IF($B28="","",$B$10)</f>
        <v/>
      </c>
      <c r="U28" s="27" t="str">
        <f>IF($H28="","",$H28)</f>
        <v/>
      </c>
    </row>
    <row r="29" spans="1:23" ht="37.5" customHeight="1">
      <c r="A29" s="5">
        <v>2</v>
      </c>
      <c r="B29" s="32"/>
      <c r="C29" s="35"/>
      <c r="D29" s="35"/>
      <c r="E29" s="35"/>
      <c r="F29" s="36"/>
      <c r="G29" s="29"/>
      <c r="H29" s="135" t="str">
        <f>IF($B29="","",$B$17)</f>
        <v/>
      </c>
      <c r="I29" s="135"/>
      <c r="J29" s="135"/>
      <c r="K29" s="136"/>
      <c r="M29" s="26">
        <f t="shared" ref="M29:M92" si="0">LEN($B29)</f>
        <v>0</v>
      </c>
      <c r="N29" s="26">
        <f t="shared" ref="N29:N92" si="1">LEN($C29)</f>
        <v>0</v>
      </c>
      <c r="O29" s="26">
        <f t="shared" ref="O29:O92" si="2">$M29+$N29</f>
        <v>0</v>
      </c>
      <c r="P29" s="27" t="str">
        <f t="shared" ref="P29:P92" si="3">$B29&amp;IF($O29=2,"　 ",IF($O29=3,"　",IF($O29=4," ",IF($O29&lt;10,""))))&amp;$C29</f>
        <v/>
      </c>
      <c r="Q29" s="27" t="str">
        <f t="shared" ref="Q29:Q92" si="4">$D29&amp;" "&amp;$E29</f>
        <v xml:space="preserve"> </v>
      </c>
      <c r="R29" s="27" t="str">
        <f t="shared" ref="R29:R92" si="5">IF($F29="","",$F29)</f>
        <v/>
      </c>
      <c r="S29" s="27" t="str">
        <f t="shared" ref="S29:S92" si="6">IF($G29="","",$G29)</f>
        <v/>
      </c>
      <c r="T29" s="27" t="str">
        <f t="shared" ref="T29:T92" si="7">IF($B29="","",$B$10)</f>
        <v/>
      </c>
      <c r="U29" s="27" t="str">
        <f t="shared" ref="U29:U92" si="8">IF($H29="","",$H29)</f>
        <v/>
      </c>
    </row>
    <row r="30" spans="1:23" ht="37.5" customHeight="1">
      <c r="A30" s="5">
        <v>3</v>
      </c>
      <c r="B30" s="32"/>
      <c r="C30" s="35"/>
      <c r="D30" s="35"/>
      <c r="E30" s="35"/>
      <c r="F30" s="36"/>
      <c r="G30" s="29"/>
      <c r="H30" s="135" t="str">
        <f t="shared" ref="H30:H93" si="9">IF($B30="","",$B$17)</f>
        <v/>
      </c>
      <c r="I30" s="135"/>
      <c r="J30" s="135"/>
      <c r="K30" s="136"/>
      <c r="M30" s="26">
        <f t="shared" si="0"/>
        <v>0</v>
      </c>
      <c r="N30" s="26">
        <f t="shared" si="1"/>
        <v>0</v>
      </c>
      <c r="O30" s="26">
        <f t="shared" si="2"/>
        <v>0</v>
      </c>
      <c r="P30" s="27" t="str">
        <f t="shared" si="3"/>
        <v/>
      </c>
      <c r="Q30" s="27" t="str">
        <f t="shared" si="4"/>
        <v xml:space="preserve"> </v>
      </c>
      <c r="R30" s="27" t="str">
        <f t="shared" si="5"/>
        <v/>
      </c>
      <c r="S30" s="27" t="str">
        <f t="shared" si="6"/>
        <v/>
      </c>
      <c r="T30" s="27" t="str">
        <f t="shared" si="7"/>
        <v/>
      </c>
      <c r="U30" s="27" t="str">
        <f t="shared" si="8"/>
        <v/>
      </c>
    </row>
    <row r="31" spans="1:23" ht="37.5" customHeight="1">
      <c r="A31" s="5">
        <v>4</v>
      </c>
      <c r="B31" s="32"/>
      <c r="C31" s="35"/>
      <c r="D31" s="35"/>
      <c r="E31" s="35"/>
      <c r="F31" s="36"/>
      <c r="G31" s="29"/>
      <c r="H31" s="135" t="str">
        <f t="shared" si="9"/>
        <v/>
      </c>
      <c r="I31" s="135"/>
      <c r="J31" s="135"/>
      <c r="K31" s="136"/>
      <c r="M31" s="26">
        <f t="shared" si="0"/>
        <v>0</v>
      </c>
      <c r="N31" s="26">
        <f t="shared" si="1"/>
        <v>0</v>
      </c>
      <c r="O31" s="26">
        <f t="shared" si="2"/>
        <v>0</v>
      </c>
      <c r="P31" s="27" t="str">
        <f t="shared" si="3"/>
        <v/>
      </c>
      <c r="Q31" s="27" t="str">
        <f t="shared" si="4"/>
        <v xml:space="preserve"> </v>
      </c>
      <c r="R31" s="27" t="str">
        <f t="shared" si="5"/>
        <v/>
      </c>
      <c r="S31" s="27" t="str">
        <f t="shared" si="6"/>
        <v/>
      </c>
      <c r="T31" s="27" t="str">
        <f t="shared" si="7"/>
        <v/>
      </c>
      <c r="U31" s="27" t="str">
        <f t="shared" si="8"/>
        <v/>
      </c>
    </row>
    <row r="32" spans="1:23" ht="37.5" customHeight="1">
      <c r="A32" s="5">
        <v>5</v>
      </c>
      <c r="B32" s="32"/>
      <c r="C32" s="35"/>
      <c r="D32" s="35"/>
      <c r="E32" s="35"/>
      <c r="F32" s="36"/>
      <c r="G32" s="29"/>
      <c r="H32" s="135" t="str">
        <f t="shared" si="9"/>
        <v/>
      </c>
      <c r="I32" s="135"/>
      <c r="J32" s="135"/>
      <c r="K32" s="136"/>
      <c r="M32" s="26">
        <f t="shared" si="0"/>
        <v>0</v>
      </c>
      <c r="N32" s="26">
        <f t="shared" si="1"/>
        <v>0</v>
      </c>
      <c r="O32" s="26">
        <f t="shared" si="2"/>
        <v>0</v>
      </c>
      <c r="P32" s="27" t="str">
        <f t="shared" si="3"/>
        <v/>
      </c>
      <c r="Q32" s="27" t="str">
        <f t="shared" si="4"/>
        <v xml:space="preserve"> </v>
      </c>
      <c r="R32" s="27" t="str">
        <f t="shared" si="5"/>
        <v/>
      </c>
      <c r="S32" s="27" t="str">
        <f t="shared" si="6"/>
        <v/>
      </c>
      <c r="T32" s="27" t="str">
        <f t="shared" si="7"/>
        <v/>
      </c>
      <c r="U32" s="27" t="str">
        <f t="shared" si="8"/>
        <v/>
      </c>
    </row>
    <row r="33" spans="1:21" ht="37.5" customHeight="1">
      <c r="A33" s="5">
        <v>6</v>
      </c>
      <c r="B33" s="32"/>
      <c r="C33" s="35"/>
      <c r="D33" s="35"/>
      <c r="E33" s="35"/>
      <c r="F33" s="36"/>
      <c r="G33" s="29"/>
      <c r="H33" s="135" t="str">
        <f t="shared" si="9"/>
        <v/>
      </c>
      <c r="I33" s="135"/>
      <c r="J33" s="135"/>
      <c r="K33" s="136"/>
      <c r="M33" s="26">
        <f t="shared" si="0"/>
        <v>0</v>
      </c>
      <c r="N33" s="26">
        <f t="shared" si="1"/>
        <v>0</v>
      </c>
      <c r="O33" s="26">
        <f t="shared" si="2"/>
        <v>0</v>
      </c>
      <c r="P33" s="27" t="str">
        <f t="shared" si="3"/>
        <v/>
      </c>
      <c r="Q33" s="27" t="str">
        <f t="shared" si="4"/>
        <v xml:space="preserve"> </v>
      </c>
      <c r="R33" s="27" t="str">
        <f t="shared" si="5"/>
        <v/>
      </c>
      <c r="S33" s="27" t="str">
        <f t="shared" si="6"/>
        <v/>
      </c>
      <c r="T33" s="27" t="str">
        <f t="shared" si="7"/>
        <v/>
      </c>
      <c r="U33" s="27" t="str">
        <f t="shared" si="8"/>
        <v/>
      </c>
    </row>
    <row r="34" spans="1:21" ht="37.5" customHeight="1">
      <c r="A34" s="5">
        <v>7</v>
      </c>
      <c r="B34" s="32"/>
      <c r="C34" s="35"/>
      <c r="D34" s="35"/>
      <c r="E34" s="35"/>
      <c r="F34" s="36"/>
      <c r="G34" s="29"/>
      <c r="H34" s="135" t="str">
        <f t="shared" si="9"/>
        <v/>
      </c>
      <c r="I34" s="135"/>
      <c r="J34" s="135"/>
      <c r="K34" s="136"/>
      <c r="M34" s="26">
        <f t="shared" si="0"/>
        <v>0</v>
      </c>
      <c r="N34" s="26">
        <f t="shared" si="1"/>
        <v>0</v>
      </c>
      <c r="O34" s="26">
        <f t="shared" si="2"/>
        <v>0</v>
      </c>
      <c r="P34" s="27" t="str">
        <f t="shared" si="3"/>
        <v/>
      </c>
      <c r="Q34" s="27" t="str">
        <f t="shared" si="4"/>
        <v xml:space="preserve"> </v>
      </c>
      <c r="R34" s="27" t="str">
        <f t="shared" si="5"/>
        <v/>
      </c>
      <c r="S34" s="27" t="str">
        <f t="shared" si="6"/>
        <v/>
      </c>
      <c r="T34" s="27" t="str">
        <f t="shared" si="7"/>
        <v/>
      </c>
      <c r="U34" s="27" t="str">
        <f t="shared" si="8"/>
        <v/>
      </c>
    </row>
    <row r="35" spans="1:21" ht="37.5" customHeight="1">
      <c r="A35" s="5">
        <v>8</v>
      </c>
      <c r="B35" s="32"/>
      <c r="C35" s="35"/>
      <c r="D35" s="35"/>
      <c r="E35" s="35"/>
      <c r="F35" s="36"/>
      <c r="G35" s="29"/>
      <c r="H35" s="135" t="str">
        <f t="shared" si="9"/>
        <v/>
      </c>
      <c r="I35" s="135"/>
      <c r="J35" s="135"/>
      <c r="K35" s="136"/>
      <c r="M35" s="26">
        <f t="shared" si="0"/>
        <v>0</v>
      </c>
      <c r="N35" s="26">
        <f t="shared" si="1"/>
        <v>0</v>
      </c>
      <c r="O35" s="26">
        <f t="shared" si="2"/>
        <v>0</v>
      </c>
      <c r="P35" s="27" t="str">
        <f t="shared" si="3"/>
        <v/>
      </c>
      <c r="Q35" s="27" t="str">
        <f t="shared" si="4"/>
        <v xml:space="preserve"> </v>
      </c>
      <c r="R35" s="27" t="str">
        <f t="shared" si="5"/>
        <v/>
      </c>
      <c r="S35" s="27" t="str">
        <f t="shared" si="6"/>
        <v/>
      </c>
      <c r="T35" s="27" t="str">
        <f t="shared" si="7"/>
        <v/>
      </c>
      <c r="U35" s="27" t="str">
        <f t="shared" si="8"/>
        <v/>
      </c>
    </row>
    <row r="36" spans="1:21" ht="37.5" customHeight="1">
      <c r="A36" s="5">
        <v>9</v>
      </c>
      <c r="B36" s="32"/>
      <c r="C36" s="35"/>
      <c r="D36" s="35"/>
      <c r="E36" s="35"/>
      <c r="F36" s="36"/>
      <c r="G36" s="29"/>
      <c r="H36" s="135" t="str">
        <f t="shared" si="9"/>
        <v/>
      </c>
      <c r="I36" s="135"/>
      <c r="J36" s="135"/>
      <c r="K36" s="136"/>
      <c r="M36" s="26">
        <f t="shared" si="0"/>
        <v>0</v>
      </c>
      <c r="N36" s="26">
        <f t="shared" si="1"/>
        <v>0</v>
      </c>
      <c r="O36" s="26">
        <f t="shared" si="2"/>
        <v>0</v>
      </c>
      <c r="P36" s="27" t="str">
        <f t="shared" si="3"/>
        <v/>
      </c>
      <c r="Q36" s="27" t="str">
        <f t="shared" si="4"/>
        <v xml:space="preserve"> </v>
      </c>
      <c r="R36" s="27" t="str">
        <f t="shared" si="5"/>
        <v/>
      </c>
      <c r="S36" s="27" t="str">
        <f t="shared" si="6"/>
        <v/>
      </c>
      <c r="T36" s="27" t="str">
        <f t="shared" si="7"/>
        <v/>
      </c>
      <c r="U36" s="27" t="str">
        <f t="shared" si="8"/>
        <v/>
      </c>
    </row>
    <row r="37" spans="1:21" ht="37.5" customHeight="1">
      <c r="A37" s="5">
        <v>10</v>
      </c>
      <c r="B37" s="32"/>
      <c r="C37" s="35"/>
      <c r="D37" s="35"/>
      <c r="E37" s="35"/>
      <c r="F37" s="36"/>
      <c r="G37" s="29"/>
      <c r="H37" s="135" t="str">
        <f t="shared" si="9"/>
        <v/>
      </c>
      <c r="I37" s="135"/>
      <c r="J37" s="135"/>
      <c r="K37" s="136"/>
      <c r="M37" s="26">
        <f t="shared" si="0"/>
        <v>0</v>
      </c>
      <c r="N37" s="26">
        <f t="shared" si="1"/>
        <v>0</v>
      </c>
      <c r="O37" s="26">
        <f t="shared" si="2"/>
        <v>0</v>
      </c>
      <c r="P37" s="27" t="str">
        <f t="shared" si="3"/>
        <v/>
      </c>
      <c r="Q37" s="27" t="str">
        <f t="shared" si="4"/>
        <v xml:space="preserve"> </v>
      </c>
      <c r="R37" s="27" t="str">
        <f t="shared" si="5"/>
        <v/>
      </c>
      <c r="S37" s="27" t="str">
        <f t="shared" si="6"/>
        <v/>
      </c>
      <c r="T37" s="27" t="str">
        <f t="shared" si="7"/>
        <v/>
      </c>
      <c r="U37" s="27" t="str">
        <f t="shared" si="8"/>
        <v/>
      </c>
    </row>
    <row r="38" spans="1:21" ht="37.5" customHeight="1">
      <c r="A38" s="5">
        <v>11</v>
      </c>
      <c r="B38" s="32"/>
      <c r="C38" s="35"/>
      <c r="D38" s="35"/>
      <c r="E38" s="35"/>
      <c r="F38" s="36"/>
      <c r="G38" s="29"/>
      <c r="H38" s="135" t="str">
        <f t="shared" si="9"/>
        <v/>
      </c>
      <c r="I38" s="135"/>
      <c r="J38" s="135"/>
      <c r="K38" s="136"/>
      <c r="M38" s="26">
        <f t="shared" si="0"/>
        <v>0</v>
      </c>
      <c r="N38" s="26">
        <f t="shared" si="1"/>
        <v>0</v>
      </c>
      <c r="O38" s="26">
        <f t="shared" si="2"/>
        <v>0</v>
      </c>
      <c r="P38" s="27" t="str">
        <f t="shared" si="3"/>
        <v/>
      </c>
      <c r="Q38" s="27" t="str">
        <f t="shared" si="4"/>
        <v xml:space="preserve"> </v>
      </c>
      <c r="R38" s="27" t="str">
        <f t="shared" si="5"/>
        <v/>
      </c>
      <c r="S38" s="27" t="str">
        <f t="shared" si="6"/>
        <v/>
      </c>
      <c r="T38" s="27" t="str">
        <f t="shared" si="7"/>
        <v/>
      </c>
      <c r="U38" s="27" t="str">
        <f t="shared" si="8"/>
        <v/>
      </c>
    </row>
    <row r="39" spans="1:21" ht="37.5" customHeight="1">
      <c r="A39" s="5">
        <v>12</v>
      </c>
      <c r="B39" s="32"/>
      <c r="C39" s="35"/>
      <c r="D39" s="35"/>
      <c r="E39" s="35"/>
      <c r="F39" s="36"/>
      <c r="G39" s="29"/>
      <c r="H39" s="135" t="str">
        <f t="shared" si="9"/>
        <v/>
      </c>
      <c r="I39" s="135"/>
      <c r="J39" s="135"/>
      <c r="K39" s="136"/>
      <c r="M39" s="26">
        <f t="shared" si="0"/>
        <v>0</v>
      </c>
      <c r="N39" s="26">
        <f t="shared" si="1"/>
        <v>0</v>
      </c>
      <c r="O39" s="26">
        <f t="shared" si="2"/>
        <v>0</v>
      </c>
      <c r="P39" s="27" t="str">
        <f t="shared" si="3"/>
        <v/>
      </c>
      <c r="Q39" s="27" t="str">
        <f t="shared" si="4"/>
        <v xml:space="preserve"> </v>
      </c>
      <c r="R39" s="27" t="str">
        <f t="shared" si="5"/>
        <v/>
      </c>
      <c r="S39" s="27" t="str">
        <f t="shared" si="6"/>
        <v/>
      </c>
      <c r="T39" s="27" t="str">
        <f t="shared" si="7"/>
        <v/>
      </c>
      <c r="U39" s="27" t="str">
        <f t="shared" si="8"/>
        <v/>
      </c>
    </row>
    <row r="40" spans="1:21" ht="37.5" customHeight="1">
      <c r="A40" s="5">
        <v>13</v>
      </c>
      <c r="B40" s="32"/>
      <c r="C40" s="35"/>
      <c r="D40" s="35"/>
      <c r="E40" s="35"/>
      <c r="F40" s="36"/>
      <c r="G40" s="29"/>
      <c r="H40" s="135" t="str">
        <f t="shared" si="9"/>
        <v/>
      </c>
      <c r="I40" s="135"/>
      <c r="J40" s="135"/>
      <c r="K40" s="136"/>
      <c r="M40" s="26">
        <f t="shared" si="0"/>
        <v>0</v>
      </c>
      <c r="N40" s="26">
        <f t="shared" si="1"/>
        <v>0</v>
      </c>
      <c r="O40" s="26">
        <f t="shared" si="2"/>
        <v>0</v>
      </c>
      <c r="P40" s="27" t="str">
        <f t="shared" si="3"/>
        <v/>
      </c>
      <c r="Q40" s="27" t="str">
        <f t="shared" si="4"/>
        <v xml:space="preserve"> </v>
      </c>
      <c r="R40" s="27" t="str">
        <f t="shared" si="5"/>
        <v/>
      </c>
      <c r="S40" s="27" t="str">
        <f t="shared" si="6"/>
        <v/>
      </c>
      <c r="T40" s="27" t="str">
        <f t="shared" si="7"/>
        <v/>
      </c>
      <c r="U40" s="27" t="str">
        <f t="shared" si="8"/>
        <v/>
      </c>
    </row>
    <row r="41" spans="1:21" ht="37.5" customHeight="1">
      <c r="A41" s="5">
        <v>14</v>
      </c>
      <c r="B41" s="32"/>
      <c r="C41" s="35"/>
      <c r="D41" s="35"/>
      <c r="E41" s="35"/>
      <c r="F41" s="36"/>
      <c r="G41" s="29"/>
      <c r="H41" s="135" t="str">
        <f t="shared" si="9"/>
        <v/>
      </c>
      <c r="I41" s="135"/>
      <c r="J41" s="135"/>
      <c r="K41" s="136"/>
      <c r="M41" s="26">
        <f t="shared" si="0"/>
        <v>0</v>
      </c>
      <c r="N41" s="26">
        <f t="shared" si="1"/>
        <v>0</v>
      </c>
      <c r="O41" s="26">
        <f t="shared" si="2"/>
        <v>0</v>
      </c>
      <c r="P41" s="27" t="str">
        <f t="shared" si="3"/>
        <v/>
      </c>
      <c r="Q41" s="27" t="str">
        <f t="shared" si="4"/>
        <v xml:space="preserve"> </v>
      </c>
      <c r="R41" s="27" t="str">
        <f t="shared" si="5"/>
        <v/>
      </c>
      <c r="S41" s="27" t="str">
        <f t="shared" si="6"/>
        <v/>
      </c>
      <c r="T41" s="27" t="str">
        <f t="shared" si="7"/>
        <v/>
      </c>
      <c r="U41" s="27" t="str">
        <f t="shared" si="8"/>
        <v/>
      </c>
    </row>
    <row r="42" spans="1:21" ht="37.5" customHeight="1">
      <c r="A42" s="5">
        <v>15</v>
      </c>
      <c r="B42" s="32"/>
      <c r="C42" s="35"/>
      <c r="D42" s="35"/>
      <c r="E42" s="35"/>
      <c r="F42" s="36"/>
      <c r="G42" s="29"/>
      <c r="H42" s="135" t="str">
        <f t="shared" si="9"/>
        <v/>
      </c>
      <c r="I42" s="135"/>
      <c r="J42" s="135"/>
      <c r="K42" s="136"/>
      <c r="M42" s="26">
        <f t="shared" si="0"/>
        <v>0</v>
      </c>
      <c r="N42" s="26">
        <f t="shared" si="1"/>
        <v>0</v>
      </c>
      <c r="O42" s="26">
        <f t="shared" si="2"/>
        <v>0</v>
      </c>
      <c r="P42" s="27" t="str">
        <f t="shared" si="3"/>
        <v/>
      </c>
      <c r="Q42" s="27" t="str">
        <f t="shared" si="4"/>
        <v xml:space="preserve"> </v>
      </c>
      <c r="R42" s="27" t="str">
        <f t="shared" si="5"/>
        <v/>
      </c>
      <c r="S42" s="27" t="str">
        <f t="shared" si="6"/>
        <v/>
      </c>
      <c r="T42" s="27" t="str">
        <f t="shared" si="7"/>
        <v/>
      </c>
      <c r="U42" s="27" t="str">
        <f t="shared" si="8"/>
        <v/>
      </c>
    </row>
    <row r="43" spans="1:21" ht="37.5" customHeight="1">
      <c r="A43" s="5">
        <v>16</v>
      </c>
      <c r="B43" s="32"/>
      <c r="C43" s="35"/>
      <c r="D43" s="35"/>
      <c r="E43" s="35"/>
      <c r="F43" s="36"/>
      <c r="G43" s="29"/>
      <c r="H43" s="135" t="str">
        <f t="shared" si="9"/>
        <v/>
      </c>
      <c r="I43" s="135"/>
      <c r="J43" s="135"/>
      <c r="K43" s="136"/>
      <c r="M43" s="26">
        <f t="shared" si="0"/>
        <v>0</v>
      </c>
      <c r="N43" s="26">
        <f t="shared" si="1"/>
        <v>0</v>
      </c>
      <c r="O43" s="26">
        <f t="shared" si="2"/>
        <v>0</v>
      </c>
      <c r="P43" s="27" t="str">
        <f t="shared" si="3"/>
        <v/>
      </c>
      <c r="Q43" s="27" t="str">
        <f t="shared" si="4"/>
        <v xml:space="preserve"> </v>
      </c>
      <c r="R43" s="27" t="str">
        <f t="shared" si="5"/>
        <v/>
      </c>
      <c r="S43" s="27" t="str">
        <f t="shared" si="6"/>
        <v/>
      </c>
      <c r="T43" s="27" t="str">
        <f t="shared" si="7"/>
        <v/>
      </c>
      <c r="U43" s="27" t="str">
        <f t="shared" si="8"/>
        <v/>
      </c>
    </row>
    <row r="44" spans="1:21" ht="37.5" customHeight="1">
      <c r="A44" s="5">
        <v>17</v>
      </c>
      <c r="B44" s="32"/>
      <c r="C44" s="35"/>
      <c r="D44" s="35"/>
      <c r="E44" s="35"/>
      <c r="F44" s="36"/>
      <c r="G44" s="29"/>
      <c r="H44" s="135" t="str">
        <f t="shared" si="9"/>
        <v/>
      </c>
      <c r="I44" s="135"/>
      <c r="J44" s="135"/>
      <c r="K44" s="136"/>
      <c r="M44" s="26">
        <f t="shared" si="0"/>
        <v>0</v>
      </c>
      <c r="N44" s="26">
        <f t="shared" si="1"/>
        <v>0</v>
      </c>
      <c r="O44" s="26">
        <f t="shared" si="2"/>
        <v>0</v>
      </c>
      <c r="P44" s="27" t="str">
        <f t="shared" si="3"/>
        <v/>
      </c>
      <c r="Q44" s="27" t="str">
        <f t="shared" si="4"/>
        <v xml:space="preserve"> </v>
      </c>
      <c r="R44" s="27" t="str">
        <f t="shared" si="5"/>
        <v/>
      </c>
      <c r="S44" s="27" t="str">
        <f t="shared" si="6"/>
        <v/>
      </c>
      <c r="T44" s="27" t="str">
        <f t="shared" si="7"/>
        <v/>
      </c>
      <c r="U44" s="27" t="str">
        <f t="shared" si="8"/>
        <v/>
      </c>
    </row>
    <row r="45" spans="1:21" ht="37.5" customHeight="1">
      <c r="A45" s="5">
        <v>18</v>
      </c>
      <c r="B45" s="32"/>
      <c r="C45" s="35"/>
      <c r="D45" s="35"/>
      <c r="E45" s="35"/>
      <c r="F45" s="36"/>
      <c r="G45" s="29"/>
      <c r="H45" s="135" t="str">
        <f t="shared" si="9"/>
        <v/>
      </c>
      <c r="I45" s="135"/>
      <c r="J45" s="135"/>
      <c r="K45" s="136"/>
      <c r="M45" s="26">
        <f t="shared" si="0"/>
        <v>0</v>
      </c>
      <c r="N45" s="26">
        <f t="shared" si="1"/>
        <v>0</v>
      </c>
      <c r="O45" s="26">
        <f t="shared" si="2"/>
        <v>0</v>
      </c>
      <c r="P45" s="27" t="str">
        <f t="shared" si="3"/>
        <v/>
      </c>
      <c r="Q45" s="27" t="str">
        <f t="shared" si="4"/>
        <v xml:space="preserve"> </v>
      </c>
      <c r="R45" s="27" t="str">
        <f t="shared" si="5"/>
        <v/>
      </c>
      <c r="S45" s="27" t="str">
        <f t="shared" si="6"/>
        <v/>
      </c>
      <c r="T45" s="27" t="str">
        <f t="shared" si="7"/>
        <v/>
      </c>
      <c r="U45" s="27" t="str">
        <f t="shared" si="8"/>
        <v/>
      </c>
    </row>
    <row r="46" spans="1:21" ht="37.5" customHeight="1">
      <c r="A46" s="5">
        <v>19</v>
      </c>
      <c r="B46" s="32"/>
      <c r="C46" s="35"/>
      <c r="D46" s="35"/>
      <c r="E46" s="35"/>
      <c r="F46" s="36"/>
      <c r="G46" s="29"/>
      <c r="H46" s="135" t="str">
        <f t="shared" si="9"/>
        <v/>
      </c>
      <c r="I46" s="135"/>
      <c r="J46" s="135"/>
      <c r="K46" s="136"/>
      <c r="M46" s="26">
        <f t="shared" si="0"/>
        <v>0</v>
      </c>
      <c r="N46" s="26">
        <f t="shared" si="1"/>
        <v>0</v>
      </c>
      <c r="O46" s="26">
        <f t="shared" si="2"/>
        <v>0</v>
      </c>
      <c r="P46" s="27" t="str">
        <f t="shared" si="3"/>
        <v/>
      </c>
      <c r="Q46" s="27" t="str">
        <f t="shared" si="4"/>
        <v xml:space="preserve"> </v>
      </c>
      <c r="R46" s="27" t="str">
        <f t="shared" si="5"/>
        <v/>
      </c>
      <c r="S46" s="27" t="str">
        <f t="shared" si="6"/>
        <v/>
      </c>
      <c r="T46" s="27" t="str">
        <f t="shared" si="7"/>
        <v/>
      </c>
      <c r="U46" s="27" t="str">
        <f t="shared" si="8"/>
        <v/>
      </c>
    </row>
    <row r="47" spans="1:21" ht="37.5" customHeight="1">
      <c r="A47" s="5">
        <v>20</v>
      </c>
      <c r="B47" s="32"/>
      <c r="C47" s="35"/>
      <c r="D47" s="35"/>
      <c r="E47" s="35"/>
      <c r="F47" s="36"/>
      <c r="G47" s="29"/>
      <c r="H47" s="135" t="str">
        <f t="shared" si="9"/>
        <v/>
      </c>
      <c r="I47" s="135"/>
      <c r="J47" s="135"/>
      <c r="K47" s="136"/>
      <c r="M47" s="26">
        <f t="shared" si="0"/>
        <v>0</v>
      </c>
      <c r="N47" s="26">
        <f t="shared" si="1"/>
        <v>0</v>
      </c>
      <c r="O47" s="26">
        <f t="shared" si="2"/>
        <v>0</v>
      </c>
      <c r="P47" s="27" t="str">
        <f t="shared" si="3"/>
        <v/>
      </c>
      <c r="Q47" s="27" t="str">
        <f t="shared" si="4"/>
        <v xml:space="preserve"> </v>
      </c>
      <c r="R47" s="27" t="str">
        <f t="shared" si="5"/>
        <v/>
      </c>
      <c r="S47" s="27" t="str">
        <f t="shared" si="6"/>
        <v/>
      </c>
      <c r="T47" s="27" t="str">
        <f t="shared" si="7"/>
        <v/>
      </c>
      <c r="U47" s="27" t="str">
        <f t="shared" si="8"/>
        <v/>
      </c>
    </row>
    <row r="48" spans="1:21" ht="37.5" customHeight="1">
      <c r="A48" s="5">
        <v>21</v>
      </c>
      <c r="B48" s="32"/>
      <c r="C48" s="35"/>
      <c r="D48" s="35"/>
      <c r="E48" s="35"/>
      <c r="F48" s="36"/>
      <c r="G48" s="29"/>
      <c r="H48" s="135" t="str">
        <f t="shared" si="9"/>
        <v/>
      </c>
      <c r="I48" s="135"/>
      <c r="J48" s="135"/>
      <c r="K48" s="136"/>
      <c r="M48" s="26">
        <f t="shared" si="0"/>
        <v>0</v>
      </c>
      <c r="N48" s="26">
        <f t="shared" si="1"/>
        <v>0</v>
      </c>
      <c r="O48" s="26">
        <f t="shared" si="2"/>
        <v>0</v>
      </c>
      <c r="P48" s="27" t="str">
        <f t="shared" si="3"/>
        <v/>
      </c>
      <c r="Q48" s="27" t="str">
        <f t="shared" si="4"/>
        <v xml:space="preserve"> </v>
      </c>
      <c r="R48" s="27" t="str">
        <f t="shared" si="5"/>
        <v/>
      </c>
      <c r="S48" s="27" t="str">
        <f t="shared" si="6"/>
        <v/>
      </c>
      <c r="T48" s="27" t="str">
        <f t="shared" si="7"/>
        <v/>
      </c>
      <c r="U48" s="27" t="str">
        <f t="shared" si="8"/>
        <v/>
      </c>
    </row>
    <row r="49" spans="1:21" ht="37.5" customHeight="1">
      <c r="A49" s="5">
        <v>22</v>
      </c>
      <c r="B49" s="32"/>
      <c r="C49" s="35"/>
      <c r="D49" s="35"/>
      <c r="E49" s="35"/>
      <c r="F49" s="36"/>
      <c r="G49" s="29"/>
      <c r="H49" s="135" t="str">
        <f t="shared" si="9"/>
        <v/>
      </c>
      <c r="I49" s="135"/>
      <c r="J49" s="135"/>
      <c r="K49" s="136"/>
      <c r="M49" s="26">
        <f t="shared" si="0"/>
        <v>0</v>
      </c>
      <c r="N49" s="26">
        <f t="shared" si="1"/>
        <v>0</v>
      </c>
      <c r="O49" s="26">
        <f t="shared" si="2"/>
        <v>0</v>
      </c>
      <c r="P49" s="27" t="str">
        <f t="shared" si="3"/>
        <v/>
      </c>
      <c r="Q49" s="27" t="str">
        <f t="shared" si="4"/>
        <v xml:space="preserve"> </v>
      </c>
      <c r="R49" s="27" t="str">
        <f t="shared" si="5"/>
        <v/>
      </c>
      <c r="S49" s="27" t="str">
        <f t="shared" si="6"/>
        <v/>
      </c>
      <c r="T49" s="27" t="str">
        <f t="shared" si="7"/>
        <v/>
      </c>
      <c r="U49" s="27" t="str">
        <f t="shared" si="8"/>
        <v/>
      </c>
    </row>
    <row r="50" spans="1:21" ht="37.5" customHeight="1">
      <c r="A50" s="5">
        <v>23</v>
      </c>
      <c r="B50" s="32"/>
      <c r="C50" s="35"/>
      <c r="D50" s="35"/>
      <c r="E50" s="35"/>
      <c r="F50" s="36"/>
      <c r="G50" s="29"/>
      <c r="H50" s="135" t="str">
        <f t="shared" si="9"/>
        <v/>
      </c>
      <c r="I50" s="135"/>
      <c r="J50" s="135"/>
      <c r="K50" s="136"/>
      <c r="M50" s="26">
        <f t="shared" si="0"/>
        <v>0</v>
      </c>
      <c r="N50" s="26">
        <f t="shared" si="1"/>
        <v>0</v>
      </c>
      <c r="O50" s="26">
        <f t="shared" si="2"/>
        <v>0</v>
      </c>
      <c r="P50" s="27" t="str">
        <f t="shared" si="3"/>
        <v/>
      </c>
      <c r="Q50" s="27" t="str">
        <f t="shared" si="4"/>
        <v xml:space="preserve"> </v>
      </c>
      <c r="R50" s="27" t="str">
        <f t="shared" si="5"/>
        <v/>
      </c>
      <c r="S50" s="27" t="str">
        <f t="shared" si="6"/>
        <v/>
      </c>
      <c r="T50" s="27" t="str">
        <f t="shared" si="7"/>
        <v/>
      </c>
      <c r="U50" s="27" t="str">
        <f t="shared" si="8"/>
        <v/>
      </c>
    </row>
    <row r="51" spans="1:21" ht="37.5" customHeight="1">
      <c r="A51" s="5">
        <v>24</v>
      </c>
      <c r="B51" s="32"/>
      <c r="C51" s="35"/>
      <c r="D51" s="35"/>
      <c r="E51" s="35"/>
      <c r="F51" s="36"/>
      <c r="G51" s="29"/>
      <c r="H51" s="135" t="str">
        <f t="shared" si="9"/>
        <v/>
      </c>
      <c r="I51" s="135"/>
      <c r="J51" s="135"/>
      <c r="K51" s="136"/>
      <c r="M51" s="26">
        <f t="shared" si="0"/>
        <v>0</v>
      </c>
      <c r="N51" s="26">
        <f t="shared" si="1"/>
        <v>0</v>
      </c>
      <c r="O51" s="26">
        <f t="shared" si="2"/>
        <v>0</v>
      </c>
      <c r="P51" s="27" t="str">
        <f t="shared" si="3"/>
        <v/>
      </c>
      <c r="Q51" s="27" t="str">
        <f t="shared" si="4"/>
        <v xml:space="preserve"> </v>
      </c>
      <c r="R51" s="27" t="str">
        <f t="shared" si="5"/>
        <v/>
      </c>
      <c r="S51" s="27" t="str">
        <f t="shared" si="6"/>
        <v/>
      </c>
      <c r="T51" s="27" t="str">
        <f t="shared" si="7"/>
        <v/>
      </c>
      <c r="U51" s="27" t="str">
        <f t="shared" si="8"/>
        <v/>
      </c>
    </row>
    <row r="52" spans="1:21" ht="37.5" customHeight="1">
      <c r="A52" s="5">
        <v>25</v>
      </c>
      <c r="B52" s="32"/>
      <c r="C52" s="35"/>
      <c r="D52" s="35"/>
      <c r="E52" s="35"/>
      <c r="F52" s="36"/>
      <c r="G52" s="29"/>
      <c r="H52" s="135" t="str">
        <f t="shared" si="9"/>
        <v/>
      </c>
      <c r="I52" s="135"/>
      <c r="J52" s="135"/>
      <c r="K52" s="136"/>
      <c r="M52" s="26">
        <f t="shared" si="0"/>
        <v>0</v>
      </c>
      <c r="N52" s="26">
        <f t="shared" si="1"/>
        <v>0</v>
      </c>
      <c r="O52" s="26">
        <f t="shared" si="2"/>
        <v>0</v>
      </c>
      <c r="P52" s="27" t="str">
        <f t="shared" si="3"/>
        <v/>
      </c>
      <c r="Q52" s="27" t="str">
        <f t="shared" si="4"/>
        <v xml:space="preserve"> </v>
      </c>
      <c r="R52" s="27" t="str">
        <f t="shared" si="5"/>
        <v/>
      </c>
      <c r="S52" s="27" t="str">
        <f t="shared" si="6"/>
        <v/>
      </c>
      <c r="T52" s="27" t="str">
        <f t="shared" si="7"/>
        <v/>
      </c>
      <c r="U52" s="27" t="str">
        <f t="shared" si="8"/>
        <v/>
      </c>
    </row>
    <row r="53" spans="1:21" ht="37.5" customHeight="1">
      <c r="A53" s="5">
        <v>26</v>
      </c>
      <c r="B53" s="32"/>
      <c r="C53" s="35"/>
      <c r="D53" s="35"/>
      <c r="E53" s="35"/>
      <c r="F53" s="36"/>
      <c r="G53" s="29"/>
      <c r="H53" s="135" t="str">
        <f t="shared" si="9"/>
        <v/>
      </c>
      <c r="I53" s="135"/>
      <c r="J53" s="135"/>
      <c r="K53" s="136"/>
      <c r="M53" s="26">
        <f t="shared" si="0"/>
        <v>0</v>
      </c>
      <c r="N53" s="26">
        <f t="shared" si="1"/>
        <v>0</v>
      </c>
      <c r="O53" s="26">
        <f t="shared" si="2"/>
        <v>0</v>
      </c>
      <c r="P53" s="27" t="str">
        <f t="shared" si="3"/>
        <v/>
      </c>
      <c r="Q53" s="27" t="str">
        <f t="shared" si="4"/>
        <v xml:space="preserve"> </v>
      </c>
      <c r="R53" s="27" t="str">
        <f t="shared" si="5"/>
        <v/>
      </c>
      <c r="S53" s="27" t="str">
        <f t="shared" si="6"/>
        <v/>
      </c>
      <c r="T53" s="27" t="str">
        <f t="shared" si="7"/>
        <v/>
      </c>
      <c r="U53" s="27" t="str">
        <f t="shared" si="8"/>
        <v/>
      </c>
    </row>
    <row r="54" spans="1:21" ht="37.5" customHeight="1">
      <c r="A54" s="5">
        <v>27</v>
      </c>
      <c r="B54" s="32"/>
      <c r="C54" s="35"/>
      <c r="D54" s="35"/>
      <c r="E54" s="35"/>
      <c r="F54" s="36"/>
      <c r="G54" s="29"/>
      <c r="H54" s="135" t="str">
        <f t="shared" si="9"/>
        <v/>
      </c>
      <c r="I54" s="135"/>
      <c r="J54" s="135"/>
      <c r="K54" s="136"/>
      <c r="M54" s="26">
        <f t="shared" si="0"/>
        <v>0</v>
      </c>
      <c r="N54" s="26">
        <f t="shared" si="1"/>
        <v>0</v>
      </c>
      <c r="O54" s="26">
        <f t="shared" si="2"/>
        <v>0</v>
      </c>
      <c r="P54" s="27" t="str">
        <f t="shared" si="3"/>
        <v/>
      </c>
      <c r="Q54" s="27" t="str">
        <f t="shared" si="4"/>
        <v xml:space="preserve"> </v>
      </c>
      <c r="R54" s="27" t="str">
        <f t="shared" si="5"/>
        <v/>
      </c>
      <c r="S54" s="27" t="str">
        <f t="shared" si="6"/>
        <v/>
      </c>
      <c r="T54" s="27" t="str">
        <f t="shared" si="7"/>
        <v/>
      </c>
      <c r="U54" s="27" t="str">
        <f t="shared" si="8"/>
        <v/>
      </c>
    </row>
    <row r="55" spans="1:21" ht="37.5" customHeight="1">
      <c r="A55" s="5">
        <v>28</v>
      </c>
      <c r="B55" s="32"/>
      <c r="C55" s="35"/>
      <c r="D55" s="35"/>
      <c r="E55" s="35"/>
      <c r="F55" s="36"/>
      <c r="G55" s="29"/>
      <c r="H55" s="135" t="str">
        <f t="shared" si="9"/>
        <v/>
      </c>
      <c r="I55" s="135"/>
      <c r="J55" s="135"/>
      <c r="K55" s="136"/>
      <c r="M55" s="26">
        <f t="shared" si="0"/>
        <v>0</v>
      </c>
      <c r="N55" s="26">
        <f t="shared" si="1"/>
        <v>0</v>
      </c>
      <c r="O55" s="26">
        <f t="shared" si="2"/>
        <v>0</v>
      </c>
      <c r="P55" s="27" t="str">
        <f t="shared" si="3"/>
        <v/>
      </c>
      <c r="Q55" s="27" t="str">
        <f t="shared" si="4"/>
        <v xml:space="preserve"> </v>
      </c>
      <c r="R55" s="27" t="str">
        <f t="shared" si="5"/>
        <v/>
      </c>
      <c r="S55" s="27" t="str">
        <f t="shared" si="6"/>
        <v/>
      </c>
      <c r="T55" s="27" t="str">
        <f t="shared" si="7"/>
        <v/>
      </c>
      <c r="U55" s="27" t="str">
        <f t="shared" si="8"/>
        <v/>
      </c>
    </row>
    <row r="56" spans="1:21" ht="37.5" customHeight="1">
      <c r="A56" s="5">
        <v>29</v>
      </c>
      <c r="B56" s="32"/>
      <c r="C56" s="35"/>
      <c r="D56" s="35"/>
      <c r="E56" s="35"/>
      <c r="F56" s="36"/>
      <c r="G56" s="29"/>
      <c r="H56" s="135" t="str">
        <f t="shared" si="9"/>
        <v/>
      </c>
      <c r="I56" s="135"/>
      <c r="J56" s="135"/>
      <c r="K56" s="136"/>
      <c r="M56" s="26">
        <f t="shared" si="0"/>
        <v>0</v>
      </c>
      <c r="N56" s="26">
        <f t="shared" si="1"/>
        <v>0</v>
      </c>
      <c r="O56" s="26">
        <f t="shared" si="2"/>
        <v>0</v>
      </c>
      <c r="P56" s="27" t="str">
        <f t="shared" si="3"/>
        <v/>
      </c>
      <c r="Q56" s="27" t="str">
        <f t="shared" si="4"/>
        <v xml:space="preserve"> </v>
      </c>
      <c r="R56" s="27" t="str">
        <f t="shared" si="5"/>
        <v/>
      </c>
      <c r="S56" s="27" t="str">
        <f t="shared" si="6"/>
        <v/>
      </c>
      <c r="T56" s="27" t="str">
        <f t="shared" si="7"/>
        <v/>
      </c>
      <c r="U56" s="27" t="str">
        <f t="shared" si="8"/>
        <v/>
      </c>
    </row>
    <row r="57" spans="1:21" ht="37.5" customHeight="1">
      <c r="A57" s="5">
        <v>30</v>
      </c>
      <c r="B57" s="32"/>
      <c r="C57" s="35"/>
      <c r="D57" s="35"/>
      <c r="E57" s="35"/>
      <c r="F57" s="36"/>
      <c r="G57" s="29"/>
      <c r="H57" s="135" t="str">
        <f t="shared" si="9"/>
        <v/>
      </c>
      <c r="I57" s="135"/>
      <c r="J57" s="135"/>
      <c r="K57" s="136"/>
      <c r="M57" s="26">
        <f t="shared" si="0"/>
        <v>0</v>
      </c>
      <c r="N57" s="26">
        <f t="shared" si="1"/>
        <v>0</v>
      </c>
      <c r="O57" s="26">
        <f t="shared" si="2"/>
        <v>0</v>
      </c>
      <c r="P57" s="27" t="str">
        <f t="shared" si="3"/>
        <v/>
      </c>
      <c r="Q57" s="27" t="str">
        <f t="shared" si="4"/>
        <v xml:space="preserve"> </v>
      </c>
      <c r="R57" s="27" t="str">
        <f t="shared" si="5"/>
        <v/>
      </c>
      <c r="S57" s="27" t="str">
        <f t="shared" si="6"/>
        <v/>
      </c>
      <c r="T57" s="27" t="str">
        <f t="shared" si="7"/>
        <v/>
      </c>
      <c r="U57" s="27" t="str">
        <f t="shared" si="8"/>
        <v/>
      </c>
    </row>
    <row r="58" spans="1:21" ht="37.5" customHeight="1">
      <c r="A58" s="5">
        <v>31</v>
      </c>
      <c r="B58" s="32"/>
      <c r="C58" s="35"/>
      <c r="D58" s="35"/>
      <c r="E58" s="35"/>
      <c r="F58" s="36"/>
      <c r="G58" s="29"/>
      <c r="H58" s="135" t="str">
        <f t="shared" si="9"/>
        <v/>
      </c>
      <c r="I58" s="135"/>
      <c r="J58" s="135"/>
      <c r="K58" s="136"/>
      <c r="M58" s="26">
        <f t="shared" si="0"/>
        <v>0</v>
      </c>
      <c r="N58" s="26">
        <f t="shared" si="1"/>
        <v>0</v>
      </c>
      <c r="O58" s="26">
        <f t="shared" si="2"/>
        <v>0</v>
      </c>
      <c r="P58" s="27" t="str">
        <f t="shared" si="3"/>
        <v/>
      </c>
      <c r="Q58" s="27" t="str">
        <f t="shared" si="4"/>
        <v xml:space="preserve"> </v>
      </c>
      <c r="R58" s="27" t="str">
        <f t="shared" si="5"/>
        <v/>
      </c>
      <c r="S58" s="27" t="str">
        <f t="shared" si="6"/>
        <v/>
      </c>
      <c r="T58" s="27" t="str">
        <f t="shared" si="7"/>
        <v/>
      </c>
      <c r="U58" s="27" t="str">
        <f t="shared" si="8"/>
        <v/>
      </c>
    </row>
    <row r="59" spans="1:21" ht="37.5" customHeight="1">
      <c r="A59" s="5">
        <v>32</v>
      </c>
      <c r="B59" s="32"/>
      <c r="C59" s="35"/>
      <c r="D59" s="35"/>
      <c r="E59" s="35"/>
      <c r="F59" s="36"/>
      <c r="G59" s="29"/>
      <c r="H59" s="135" t="str">
        <f t="shared" si="9"/>
        <v/>
      </c>
      <c r="I59" s="135"/>
      <c r="J59" s="135"/>
      <c r="K59" s="136"/>
      <c r="M59" s="26">
        <f t="shared" si="0"/>
        <v>0</v>
      </c>
      <c r="N59" s="26">
        <f t="shared" si="1"/>
        <v>0</v>
      </c>
      <c r="O59" s="26">
        <f t="shared" si="2"/>
        <v>0</v>
      </c>
      <c r="P59" s="27" t="str">
        <f t="shared" si="3"/>
        <v/>
      </c>
      <c r="Q59" s="27" t="str">
        <f t="shared" si="4"/>
        <v xml:space="preserve"> </v>
      </c>
      <c r="R59" s="27" t="str">
        <f t="shared" si="5"/>
        <v/>
      </c>
      <c r="S59" s="27" t="str">
        <f t="shared" si="6"/>
        <v/>
      </c>
      <c r="T59" s="27" t="str">
        <f t="shared" si="7"/>
        <v/>
      </c>
      <c r="U59" s="27" t="str">
        <f t="shared" si="8"/>
        <v/>
      </c>
    </row>
    <row r="60" spans="1:21" ht="37.5" customHeight="1">
      <c r="A60" s="5">
        <v>33</v>
      </c>
      <c r="B60" s="32"/>
      <c r="C60" s="35"/>
      <c r="D60" s="35"/>
      <c r="E60" s="35"/>
      <c r="F60" s="36"/>
      <c r="G60" s="29"/>
      <c r="H60" s="135" t="str">
        <f t="shared" si="9"/>
        <v/>
      </c>
      <c r="I60" s="135"/>
      <c r="J60" s="135"/>
      <c r="K60" s="136"/>
      <c r="M60" s="26">
        <f t="shared" si="0"/>
        <v>0</v>
      </c>
      <c r="N60" s="26">
        <f t="shared" si="1"/>
        <v>0</v>
      </c>
      <c r="O60" s="26">
        <f t="shared" si="2"/>
        <v>0</v>
      </c>
      <c r="P60" s="27" t="str">
        <f t="shared" si="3"/>
        <v/>
      </c>
      <c r="Q60" s="27" t="str">
        <f t="shared" si="4"/>
        <v xml:space="preserve"> </v>
      </c>
      <c r="R60" s="27" t="str">
        <f t="shared" si="5"/>
        <v/>
      </c>
      <c r="S60" s="27" t="str">
        <f t="shared" si="6"/>
        <v/>
      </c>
      <c r="T60" s="27" t="str">
        <f t="shared" si="7"/>
        <v/>
      </c>
      <c r="U60" s="27" t="str">
        <f t="shared" si="8"/>
        <v/>
      </c>
    </row>
    <row r="61" spans="1:21" ht="37.5" customHeight="1">
      <c r="A61" s="5">
        <v>34</v>
      </c>
      <c r="B61" s="32"/>
      <c r="C61" s="35"/>
      <c r="D61" s="35"/>
      <c r="E61" s="35"/>
      <c r="F61" s="36"/>
      <c r="G61" s="29"/>
      <c r="H61" s="135" t="str">
        <f t="shared" si="9"/>
        <v/>
      </c>
      <c r="I61" s="135"/>
      <c r="J61" s="135"/>
      <c r="K61" s="136"/>
      <c r="M61" s="26">
        <f t="shared" si="0"/>
        <v>0</v>
      </c>
      <c r="N61" s="26">
        <f t="shared" si="1"/>
        <v>0</v>
      </c>
      <c r="O61" s="26">
        <f t="shared" si="2"/>
        <v>0</v>
      </c>
      <c r="P61" s="27" t="str">
        <f t="shared" si="3"/>
        <v/>
      </c>
      <c r="Q61" s="27" t="str">
        <f t="shared" si="4"/>
        <v xml:space="preserve"> </v>
      </c>
      <c r="R61" s="27" t="str">
        <f t="shared" si="5"/>
        <v/>
      </c>
      <c r="S61" s="27" t="str">
        <f t="shared" si="6"/>
        <v/>
      </c>
      <c r="T61" s="27" t="str">
        <f t="shared" si="7"/>
        <v/>
      </c>
      <c r="U61" s="27" t="str">
        <f t="shared" si="8"/>
        <v/>
      </c>
    </row>
    <row r="62" spans="1:21" ht="37.5" customHeight="1">
      <c r="A62" s="5">
        <v>35</v>
      </c>
      <c r="B62" s="32"/>
      <c r="C62" s="35"/>
      <c r="D62" s="35"/>
      <c r="E62" s="35"/>
      <c r="F62" s="36"/>
      <c r="G62" s="29"/>
      <c r="H62" s="135" t="str">
        <f t="shared" si="9"/>
        <v/>
      </c>
      <c r="I62" s="135"/>
      <c r="J62" s="135"/>
      <c r="K62" s="136"/>
      <c r="M62" s="26">
        <f t="shared" si="0"/>
        <v>0</v>
      </c>
      <c r="N62" s="26">
        <f t="shared" si="1"/>
        <v>0</v>
      </c>
      <c r="O62" s="26">
        <f t="shared" si="2"/>
        <v>0</v>
      </c>
      <c r="P62" s="27" t="str">
        <f t="shared" si="3"/>
        <v/>
      </c>
      <c r="Q62" s="27" t="str">
        <f t="shared" si="4"/>
        <v xml:space="preserve"> </v>
      </c>
      <c r="R62" s="27" t="str">
        <f t="shared" si="5"/>
        <v/>
      </c>
      <c r="S62" s="27" t="str">
        <f t="shared" si="6"/>
        <v/>
      </c>
      <c r="T62" s="27" t="str">
        <f t="shared" si="7"/>
        <v/>
      </c>
      <c r="U62" s="27" t="str">
        <f t="shared" si="8"/>
        <v/>
      </c>
    </row>
    <row r="63" spans="1:21" ht="37.5" customHeight="1">
      <c r="A63" s="5">
        <v>36</v>
      </c>
      <c r="B63" s="32"/>
      <c r="C63" s="35"/>
      <c r="D63" s="35"/>
      <c r="E63" s="35"/>
      <c r="F63" s="36"/>
      <c r="G63" s="29"/>
      <c r="H63" s="135" t="str">
        <f t="shared" si="9"/>
        <v/>
      </c>
      <c r="I63" s="135"/>
      <c r="J63" s="135"/>
      <c r="K63" s="136"/>
      <c r="M63" s="26">
        <f t="shared" si="0"/>
        <v>0</v>
      </c>
      <c r="N63" s="26">
        <f t="shared" si="1"/>
        <v>0</v>
      </c>
      <c r="O63" s="26">
        <f t="shared" si="2"/>
        <v>0</v>
      </c>
      <c r="P63" s="27" t="str">
        <f t="shared" si="3"/>
        <v/>
      </c>
      <c r="Q63" s="27" t="str">
        <f t="shared" si="4"/>
        <v xml:space="preserve"> </v>
      </c>
      <c r="R63" s="27" t="str">
        <f t="shared" si="5"/>
        <v/>
      </c>
      <c r="S63" s="27" t="str">
        <f t="shared" si="6"/>
        <v/>
      </c>
      <c r="T63" s="27" t="str">
        <f t="shared" si="7"/>
        <v/>
      </c>
      <c r="U63" s="27" t="str">
        <f t="shared" si="8"/>
        <v/>
      </c>
    </row>
    <row r="64" spans="1:21" ht="37.5" customHeight="1">
      <c r="A64" s="5">
        <v>37</v>
      </c>
      <c r="B64" s="32"/>
      <c r="C64" s="35"/>
      <c r="D64" s="35"/>
      <c r="E64" s="35"/>
      <c r="F64" s="36"/>
      <c r="G64" s="29"/>
      <c r="H64" s="135" t="str">
        <f t="shared" si="9"/>
        <v/>
      </c>
      <c r="I64" s="135"/>
      <c r="J64" s="135"/>
      <c r="K64" s="136"/>
      <c r="M64" s="26">
        <f t="shared" si="0"/>
        <v>0</v>
      </c>
      <c r="N64" s="26">
        <f t="shared" si="1"/>
        <v>0</v>
      </c>
      <c r="O64" s="26">
        <f t="shared" si="2"/>
        <v>0</v>
      </c>
      <c r="P64" s="27" t="str">
        <f t="shared" si="3"/>
        <v/>
      </c>
      <c r="Q64" s="27" t="str">
        <f t="shared" si="4"/>
        <v xml:space="preserve"> </v>
      </c>
      <c r="R64" s="27" t="str">
        <f t="shared" si="5"/>
        <v/>
      </c>
      <c r="S64" s="27" t="str">
        <f t="shared" si="6"/>
        <v/>
      </c>
      <c r="T64" s="27" t="str">
        <f t="shared" si="7"/>
        <v/>
      </c>
      <c r="U64" s="27" t="str">
        <f t="shared" si="8"/>
        <v/>
      </c>
    </row>
    <row r="65" spans="1:21" ht="37.5" customHeight="1">
      <c r="A65" s="5">
        <v>38</v>
      </c>
      <c r="B65" s="32"/>
      <c r="C65" s="35"/>
      <c r="D65" s="35"/>
      <c r="E65" s="35"/>
      <c r="F65" s="36"/>
      <c r="G65" s="29"/>
      <c r="H65" s="135" t="str">
        <f t="shared" si="9"/>
        <v/>
      </c>
      <c r="I65" s="135"/>
      <c r="J65" s="135"/>
      <c r="K65" s="136"/>
      <c r="M65" s="26">
        <f t="shared" si="0"/>
        <v>0</v>
      </c>
      <c r="N65" s="26">
        <f t="shared" si="1"/>
        <v>0</v>
      </c>
      <c r="O65" s="26">
        <f t="shared" si="2"/>
        <v>0</v>
      </c>
      <c r="P65" s="27" t="str">
        <f t="shared" si="3"/>
        <v/>
      </c>
      <c r="Q65" s="27" t="str">
        <f t="shared" si="4"/>
        <v xml:space="preserve"> </v>
      </c>
      <c r="R65" s="27" t="str">
        <f t="shared" si="5"/>
        <v/>
      </c>
      <c r="S65" s="27" t="str">
        <f t="shared" si="6"/>
        <v/>
      </c>
      <c r="T65" s="27" t="str">
        <f t="shared" si="7"/>
        <v/>
      </c>
      <c r="U65" s="27" t="str">
        <f t="shared" si="8"/>
        <v/>
      </c>
    </row>
    <row r="66" spans="1:21" ht="37.5" customHeight="1">
      <c r="A66" s="5">
        <v>39</v>
      </c>
      <c r="B66" s="32"/>
      <c r="C66" s="35"/>
      <c r="D66" s="35"/>
      <c r="E66" s="35"/>
      <c r="F66" s="36"/>
      <c r="G66" s="29"/>
      <c r="H66" s="135" t="str">
        <f t="shared" si="9"/>
        <v/>
      </c>
      <c r="I66" s="135"/>
      <c r="J66" s="135"/>
      <c r="K66" s="136"/>
      <c r="M66" s="26">
        <f t="shared" si="0"/>
        <v>0</v>
      </c>
      <c r="N66" s="26">
        <f t="shared" si="1"/>
        <v>0</v>
      </c>
      <c r="O66" s="26">
        <f t="shared" si="2"/>
        <v>0</v>
      </c>
      <c r="P66" s="27" t="str">
        <f t="shared" si="3"/>
        <v/>
      </c>
      <c r="Q66" s="27" t="str">
        <f t="shared" si="4"/>
        <v xml:space="preserve"> </v>
      </c>
      <c r="R66" s="27" t="str">
        <f t="shared" si="5"/>
        <v/>
      </c>
      <c r="S66" s="27" t="str">
        <f t="shared" si="6"/>
        <v/>
      </c>
      <c r="T66" s="27" t="str">
        <f t="shared" si="7"/>
        <v/>
      </c>
      <c r="U66" s="27" t="str">
        <f t="shared" si="8"/>
        <v/>
      </c>
    </row>
    <row r="67" spans="1:21" ht="37.5" customHeight="1">
      <c r="A67" s="5">
        <v>40</v>
      </c>
      <c r="B67" s="32"/>
      <c r="C67" s="35"/>
      <c r="D67" s="35"/>
      <c r="E67" s="35"/>
      <c r="F67" s="36"/>
      <c r="G67" s="29"/>
      <c r="H67" s="135" t="str">
        <f t="shared" si="9"/>
        <v/>
      </c>
      <c r="I67" s="135"/>
      <c r="J67" s="135"/>
      <c r="K67" s="136"/>
      <c r="M67" s="26">
        <f t="shared" si="0"/>
        <v>0</v>
      </c>
      <c r="N67" s="26">
        <f t="shared" si="1"/>
        <v>0</v>
      </c>
      <c r="O67" s="26">
        <f t="shared" si="2"/>
        <v>0</v>
      </c>
      <c r="P67" s="27" t="str">
        <f t="shared" si="3"/>
        <v/>
      </c>
      <c r="Q67" s="27" t="str">
        <f t="shared" si="4"/>
        <v xml:space="preserve"> </v>
      </c>
      <c r="R67" s="27" t="str">
        <f t="shared" si="5"/>
        <v/>
      </c>
      <c r="S67" s="27" t="str">
        <f t="shared" si="6"/>
        <v/>
      </c>
      <c r="T67" s="27" t="str">
        <f t="shared" si="7"/>
        <v/>
      </c>
      <c r="U67" s="27" t="str">
        <f t="shared" si="8"/>
        <v/>
      </c>
    </row>
    <row r="68" spans="1:21" ht="37.5" customHeight="1">
      <c r="A68" s="5">
        <v>41</v>
      </c>
      <c r="B68" s="32"/>
      <c r="C68" s="35"/>
      <c r="D68" s="35"/>
      <c r="E68" s="35"/>
      <c r="F68" s="36"/>
      <c r="G68" s="29"/>
      <c r="H68" s="135" t="str">
        <f t="shared" si="9"/>
        <v/>
      </c>
      <c r="I68" s="135"/>
      <c r="J68" s="135"/>
      <c r="K68" s="136"/>
      <c r="M68" s="26">
        <f t="shared" si="0"/>
        <v>0</v>
      </c>
      <c r="N68" s="26">
        <f t="shared" si="1"/>
        <v>0</v>
      </c>
      <c r="O68" s="26">
        <f t="shared" si="2"/>
        <v>0</v>
      </c>
      <c r="P68" s="27" t="str">
        <f t="shared" si="3"/>
        <v/>
      </c>
      <c r="Q68" s="27" t="str">
        <f t="shared" si="4"/>
        <v xml:space="preserve"> </v>
      </c>
      <c r="R68" s="27" t="str">
        <f t="shared" si="5"/>
        <v/>
      </c>
      <c r="S68" s="27" t="str">
        <f t="shared" si="6"/>
        <v/>
      </c>
      <c r="T68" s="27" t="str">
        <f t="shared" si="7"/>
        <v/>
      </c>
      <c r="U68" s="27" t="str">
        <f t="shared" si="8"/>
        <v/>
      </c>
    </row>
    <row r="69" spans="1:21" ht="37.5" customHeight="1">
      <c r="A69" s="5">
        <v>42</v>
      </c>
      <c r="B69" s="32"/>
      <c r="C69" s="35"/>
      <c r="D69" s="35"/>
      <c r="E69" s="35"/>
      <c r="F69" s="36"/>
      <c r="G69" s="29"/>
      <c r="H69" s="135" t="str">
        <f t="shared" si="9"/>
        <v/>
      </c>
      <c r="I69" s="135"/>
      <c r="J69" s="135"/>
      <c r="K69" s="136"/>
      <c r="M69" s="26">
        <f t="shared" si="0"/>
        <v>0</v>
      </c>
      <c r="N69" s="26">
        <f t="shared" si="1"/>
        <v>0</v>
      </c>
      <c r="O69" s="26">
        <f t="shared" si="2"/>
        <v>0</v>
      </c>
      <c r="P69" s="27" t="str">
        <f t="shared" si="3"/>
        <v/>
      </c>
      <c r="Q69" s="27" t="str">
        <f t="shared" si="4"/>
        <v xml:space="preserve"> </v>
      </c>
      <c r="R69" s="27" t="str">
        <f t="shared" si="5"/>
        <v/>
      </c>
      <c r="S69" s="27" t="str">
        <f t="shared" si="6"/>
        <v/>
      </c>
      <c r="T69" s="27" t="str">
        <f t="shared" si="7"/>
        <v/>
      </c>
      <c r="U69" s="27" t="str">
        <f t="shared" si="8"/>
        <v/>
      </c>
    </row>
    <row r="70" spans="1:21" ht="37.5" customHeight="1">
      <c r="A70" s="5">
        <v>43</v>
      </c>
      <c r="B70" s="32"/>
      <c r="C70" s="35"/>
      <c r="D70" s="35"/>
      <c r="E70" s="35"/>
      <c r="F70" s="36"/>
      <c r="G70" s="29"/>
      <c r="H70" s="135" t="str">
        <f t="shared" si="9"/>
        <v/>
      </c>
      <c r="I70" s="135"/>
      <c r="J70" s="135"/>
      <c r="K70" s="136"/>
      <c r="M70" s="26">
        <f t="shared" si="0"/>
        <v>0</v>
      </c>
      <c r="N70" s="26">
        <f t="shared" si="1"/>
        <v>0</v>
      </c>
      <c r="O70" s="26">
        <f t="shared" si="2"/>
        <v>0</v>
      </c>
      <c r="P70" s="27" t="str">
        <f t="shared" si="3"/>
        <v/>
      </c>
      <c r="Q70" s="27" t="str">
        <f t="shared" si="4"/>
        <v xml:space="preserve"> </v>
      </c>
      <c r="R70" s="27" t="str">
        <f t="shared" si="5"/>
        <v/>
      </c>
      <c r="S70" s="27" t="str">
        <f t="shared" si="6"/>
        <v/>
      </c>
      <c r="T70" s="27" t="str">
        <f t="shared" si="7"/>
        <v/>
      </c>
      <c r="U70" s="27" t="str">
        <f t="shared" si="8"/>
        <v/>
      </c>
    </row>
    <row r="71" spans="1:21" ht="37.5" customHeight="1">
      <c r="A71" s="5">
        <v>44</v>
      </c>
      <c r="B71" s="32"/>
      <c r="C71" s="35"/>
      <c r="D71" s="35"/>
      <c r="E71" s="35"/>
      <c r="F71" s="36"/>
      <c r="G71" s="29"/>
      <c r="H71" s="135" t="str">
        <f t="shared" si="9"/>
        <v/>
      </c>
      <c r="I71" s="135"/>
      <c r="J71" s="135"/>
      <c r="K71" s="136"/>
      <c r="M71" s="26">
        <f t="shared" si="0"/>
        <v>0</v>
      </c>
      <c r="N71" s="26">
        <f t="shared" si="1"/>
        <v>0</v>
      </c>
      <c r="O71" s="26">
        <f t="shared" si="2"/>
        <v>0</v>
      </c>
      <c r="P71" s="27" t="str">
        <f t="shared" si="3"/>
        <v/>
      </c>
      <c r="Q71" s="27" t="str">
        <f t="shared" si="4"/>
        <v xml:space="preserve"> </v>
      </c>
      <c r="R71" s="27" t="str">
        <f t="shared" si="5"/>
        <v/>
      </c>
      <c r="S71" s="27" t="str">
        <f t="shared" si="6"/>
        <v/>
      </c>
      <c r="T71" s="27" t="str">
        <f t="shared" si="7"/>
        <v/>
      </c>
      <c r="U71" s="27" t="str">
        <f t="shared" si="8"/>
        <v/>
      </c>
    </row>
    <row r="72" spans="1:21" ht="37.5" customHeight="1">
      <c r="A72" s="5">
        <v>45</v>
      </c>
      <c r="B72" s="32"/>
      <c r="C72" s="35"/>
      <c r="D72" s="35"/>
      <c r="E72" s="35"/>
      <c r="F72" s="36"/>
      <c r="G72" s="29"/>
      <c r="H72" s="135" t="str">
        <f t="shared" si="9"/>
        <v/>
      </c>
      <c r="I72" s="135"/>
      <c r="J72" s="135"/>
      <c r="K72" s="136"/>
      <c r="M72" s="26">
        <f t="shared" si="0"/>
        <v>0</v>
      </c>
      <c r="N72" s="26">
        <f t="shared" si="1"/>
        <v>0</v>
      </c>
      <c r="O72" s="26">
        <f t="shared" si="2"/>
        <v>0</v>
      </c>
      <c r="P72" s="27" t="str">
        <f t="shared" si="3"/>
        <v/>
      </c>
      <c r="Q72" s="27" t="str">
        <f t="shared" si="4"/>
        <v xml:space="preserve"> </v>
      </c>
      <c r="R72" s="27" t="str">
        <f t="shared" si="5"/>
        <v/>
      </c>
      <c r="S72" s="27" t="str">
        <f t="shared" si="6"/>
        <v/>
      </c>
      <c r="T72" s="27" t="str">
        <f t="shared" si="7"/>
        <v/>
      </c>
      <c r="U72" s="27" t="str">
        <f t="shared" si="8"/>
        <v/>
      </c>
    </row>
    <row r="73" spans="1:21" ht="37.5" customHeight="1">
      <c r="A73" s="5">
        <v>46</v>
      </c>
      <c r="B73" s="32"/>
      <c r="C73" s="35"/>
      <c r="D73" s="35"/>
      <c r="E73" s="35"/>
      <c r="F73" s="36"/>
      <c r="G73" s="29"/>
      <c r="H73" s="135" t="str">
        <f t="shared" si="9"/>
        <v/>
      </c>
      <c r="I73" s="135"/>
      <c r="J73" s="135"/>
      <c r="K73" s="136"/>
      <c r="M73" s="26">
        <f t="shared" si="0"/>
        <v>0</v>
      </c>
      <c r="N73" s="26">
        <f t="shared" si="1"/>
        <v>0</v>
      </c>
      <c r="O73" s="26">
        <f t="shared" si="2"/>
        <v>0</v>
      </c>
      <c r="P73" s="27" t="str">
        <f t="shared" si="3"/>
        <v/>
      </c>
      <c r="Q73" s="27" t="str">
        <f t="shared" si="4"/>
        <v xml:space="preserve"> </v>
      </c>
      <c r="R73" s="27" t="str">
        <f t="shared" si="5"/>
        <v/>
      </c>
      <c r="S73" s="27" t="str">
        <f t="shared" si="6"/>
        <v/>
      </c>
      <c r="T73" s="27" t="str">
        <f t="shared" si="7"/>
        <v/>
      </c>
      <c r="U73" s="27" t="str">
        <f t="shared" si="8"/>
        <v/>
      </c>
    </row>
    <row r="74" spans="1:21" ht="37.5" customHeight="1">
      <c r="A74" s="5">
        <v>47</v>
      </c>
      <c r="B74" s="32"/>
      <c r="C74" s="35"/>
      <c r="D74" s="35"/>
      <c r="E74" s="35"/>
      <c r="F74" s="36"/>
      <c r="G74" s="29"/>
      <c r="H74" s="135" t="str">
        <f t="shared" si="9"/>
        <v/>
      </c>
      <c r="I74" s="135"/>
      <c r="J74" s="135"/>
      <c r="K74" s="136"/>
      <c r="M74" s="26">
        <f t="shared" si="0"/>
        <v>0</v>
      </c>
      <c r="N74" s="26">
        <f t="shared" si="1"/>
        <v>0</v>
      </c>
      <c r="O74" s="26">
        <f t="shared" si="2"/>
        <v>0</v>
      </c>
      <c r="P74" s="27" t="str">
        <f t="shared" si="3"/>
        <v/>
      </c>
      <c r="Q74" s="27" t="str">
        <f t="shared" si="4"/>
        <v xml:space="preserve"> </v>
      </c>
      <c r="R74" s="27" t="str">
        <f t="shared" si="5"/>
        <v/>
      </c>
      <c r="S74" s="27" t="str">
        <f t="shared" si="6"/>
        <v/>
      </c>
      <c r="T74" s="27" t="str">
        <f t="shared" si="7"/>
        <v/>
      </c>
      <c r="U74" s="27" t="str">
        <f t="shared" si="8"/>
        <v/>
      </c>
    </row>
    <row r="75" spans="1:21" ht="37.5" customHeight="1">
      <c r="A75" s="5">
        <v>48</v>
      </c>
      <c r="B75" s="32"/>
      <c r="C75" s="35"/>
      <c r="D75" s="35"/>
      <c r="E75" s="35"/>
      <c r="F75" s="36"/>
      <c r="G75" s="29"/>
      <c r="H75" s="135" t="str">
        <f t="shared" si="9"/>
        <v/>
      </c>
      <c r="I75" s="135"/>
      <c r="J75" s="135"/>
      <c r="K75" s="136"/>
      <c r="M75" s="26">
        <f t="shared" si="0"/>
        <v>0</v>
      </c>
      <c r="N75" s="26">
        <f t="shared" si="1"/>
        <v>0</v>
      </c>
      <c r="O75" s="26">
        <f t="shared" si="2"/>
        <v>0</v>
      </c>
      <c r="P75" s="27" t="str">
        <f t="shared" si="3"/>
        <v/>
      </c>
      <c r="Q75" s="27" t="str">
        <f t="shared" si="4"/>
        <v xml:space="preserve"> </v>
      </c>
      <c r="R75" s="27" t="str">
        <f t="shared" si="5"/>
        <v/>
      </c>
      <c r="S75" s="27" t="str">
        <f t="shared" si="6"/>
        <v/>
      </c>
      <c r="T75" s="27" t="str">
        <f t="shared" si="7"/>
        <v/>
      </c>
      <c r="U75" s="27" t="str">
        <f t="shared" si="8"/>
        <v/>
      </c>
    </row>
    <row r="76" spans="1:21" ht="37.5" customHeight="1">
      <c r="A76" s="5">
        <v>49</v>
      </c>
      <c r="B76" s="32"/>
      <c r="C76" s="35"/>
      <c r="D76" s="35"/>
      <c r="E76" s="35"/>
      <c r="F76" s="36"/>
      <c r="G76" s="29"/>
      <c r="H76" s="135" t="str">
        <f t="shared" si="9"/>
        <v/>
      </c>
      <c r="I76" s="135"/>
      <c r="J76" s="135"/>
      <c r="K76" s="136"/>
      <c r="M76" s="26">
        <f t="shared" si="0"/>
        <v>0</v>
      </c>
      <c r="N76" s="26">
        <f t="shared" si="1"/>
        <v>0</v>
      </c>
      <c r="O76" s="26">
        <f t="shared" si="2"/>
        <v>0</v>
      </c>
      <c r="P76" s="27" t="str">
        <f t="shared" si="3"/>
        <v/>
      </c>
      <c r="Q76" s="27" t="str">
        <f t="shared" si="4"/>
        <v xml:space="preserve"> </v>
      </c>
      <c r="R76" s="27" t="str">
        <f t="shared" si="5"/>
        <v/>
      </c>
      <c r="S76" s="27" t="str">
        <f t="shared" si="6"/>
        <v/>
      </c>
      <c r="T76" s="27" t="str">
        <f t="shared" si="7"/>
        <v/>
      </c>
      <c r="U76" s="27" t="str">
        <f t="shared" si="8"/>
        <v/>
      </c>
    </row>
    <row r="77" spans="1:21" ht="37.5" customHeight="1">
      <c r="A77" s="5">
        <v>50</v>
      </c>
      <c r="B77" s="32"/>
      <c r="C77" s="35"/>
      <c r="D77" s="35"/>
      <c r="E77" s="35"/>
      <c r="F77" s="36"/>
      <c r="G77" s="29"/>
      <c r="H77" s="135" t="str">
        <f t="shared" si="9"/>
        <v/>
      </c>
      <c r="I77" s="135"/>
      <c r="J77" s="135"/>
      <c r="K77" s="136"/>
      <c r="M77" s="26">
        <f t="shared" si="0"/>
        <v>0</v>
      </c>
      <c r="N77" s="26">
        <f t="shared" si="1"/>
        <v>0</v>
      </c>
      <c r="O77" s="26">
        <f t="shared" si="2"/>
        <v>0</v>
      </c>
      <c r="P77" s="27" t="str">
        <f t="shared" si="3"/>
        <v/>
      </c>
      <c r="Q77" s="27" t="str">
        <f t="shared" si="4"/>
        <v xml:space="preserve"> </v>
      </c>
      <c r="R77" s="27" t="str">
        <f t="shared" si="5"/>
        <v/>
      </c>
      <c r="S77" s="27" t="str">
        <f t="shared" si="6"/>
        <v/>
      </c>
      <c r="T77" s="27" t="str">
        <f t="shared" si="7"/>
        <v/>
      </c>
      <c r="U77" s="27" t="str">
        <f t="shared" si="8"/>
        <v/>
      </c>
    </row>
    <row r="78" spans="1:21" ht="37.5" customHeight="1">
      <c r="A78" s="5">
        <v>51</v>
      </c>
      <c r="B78" s="32"/>
      <c r="C78" s="35"/>
      <c r="D78" s="35"/>
      <c r="E78" s="35"/>
      <c r="F78" s="36"/>
      <c r="G78" s="29"/>
      <c r="H78" s="135" t="str">
        <f t="shared" si="9"/>
        <v/>
      </c>
      <c r="I78" s="135"/>
      <c r="J78" s="135"/>
      <c r="K78" s="136"/>
      <c r="M78" s="26">
        <f t="shared" si="0"/>
        <v>0</v>
      </c>
      <c r="N78" s="26">
        <f t="shared" si="1"/>
        <v>0</v>
      </c>
      <c r="O78" s="26">
        <f t="shared" si="2"/>
        <v>0</v>
      </c>
      <c r="P78" s="27" t="str">
        <f t="shared" si="3"/>
        <v/>
      </c>
      <c r="Q78" s="27" t="str">
        <f t="shared" si="4"/>
        <v xml:space="preserve"> </v>
      </c>
      <c r="R78" s="27" t="str">
        <f t="shared" si="5"/>
        <v/>
      </c>
      <c r="S78" s="27" t="str">
        <f t="shared" si="6"/>
        <v/>
      </c>
      <c r="T78" s="27" t="str">
        <f t="shared" si="7"/>
        <v/>
      </c>
      <c r="U78" s="27" t="str">
        <f t="shared" si="8"/>
        <v/>
      </c>
    </row>
    <row r="79" spans="1:21" ht="37.5" customHeight="1">
      <c r="A79" s="5">
        <v>52</v>
      </c>
      <c r="B79" s="32"/>
      <c r="C79" s="35"/>
      <c r="D79" s="35"/>
      <c r="E79" s="35"/>
      <c r="F79" s="36"/>
      <c r="G79" s="29"/>
      <c r="H79" s="135" t="str">
        <f t="shared" si="9"/>
        <v/>
      </c>
      <c r="I79" s="135"/>
      <c r="J79" s="135"/>
      <c r="K79" s="136"/>
      <c r="M79" s="26">
        <f t="shared" si="0"/>
        <v>0</v>
      </c>
      <c r="N79" s="26">
        <f t="shared" si="1"/>
        <v>0</v>
      </c>
      <c r="O79" s="26">
        <f t="shared" si="2"/>
        <v>0</v>
      </c>
      <c r="P79" s="27" t="str">
        <f t="shared" si="3"/>
        <v/>
      </c>
      <c r="Q79" s="27" t="str">
        <f t="shared" si="4"/>
        <v xml:space="preserve"> </v>
      </c>
      <c r="R79" s="27" t="str">
        <f t="shared" si="5"/>
        <v/>
      </c>
      <c r="S79" s="27" t="str">
        <f t="shared" si="6"/>
        <v/>
      </c>
      <c r="T79" s="27" t="str">
        <f t="shared" si="7"/>
        <v/>
      </c>
      <c r="U79" s="27" t="str">
        <f t="shared" si="8"/>
        <v/>
      </c>
    </row>
    <row r="80" spans="1:21" ht="37.5" customHeight="1">
      <c r="A80" s="5">
        <v>53</v>
      </c>
      <c r="B80" s="32"/>
      <c r="C80" s="35"/>
      <c r="D80" s="35"/>
      <c r="E80" s="35"/>
      <c r="F80" s="36"/>
      <c r="G80" s="29"/>
      <c r="H80" s="135" t="str">
        <f t="shared" si="9"/>
        <v/>
      </c>
      <c r="I80" s="135"/>
      <c r="J80" s="135"/>
      <c r="K80" s="136"/>
      <c r="M80" s="26">
        <f t="shared" si="0"/>
        <v>0</v>
      </c>
      <c r="N80" s="26">
        <f t="shared" si="1"/>
        <v>0</v>
      </c>
      <c r="O80" s="26">
        <f t="shared" si="2"/>
        <v>0</v>
      </c>
      <c r="P80" s="27" t="str">
        <f t="shared" si="3"/>
        <v/>
      </c>
      <c r="Q80" s="27" t="str">
        <f t="shared" si="4"/>
        <v xml:space="preserve"> </v>
      </c>
      <c r="R80" s="27" t="str">
        <f t="shared" si="5"/>
        <v/>
      </c>
      <c r="S80" s="27" t="str">
        <f t="shared" si="6"/>
        <v/>
      </c>
      <c r="T80" s="27" t="str">
        <f t="shared" si="7"/>
        <v/>
      </c>
      <c r="U80" s="27" t="str">
        <f t="shared" si="8"/>
        <v/>
      </c>
    </row>
    <row r="81" spans="1:21" ht="37.5" customHeight="1">
      <c r="A81" s="5">
        <v>54</v>
      </c>
      <c r="B81" s="32"/>
      <c r="C81" s="35"/>
      <c r="D81" s="35"/>
      <c r="E81" s="35"/>
      <c r="F81" s="36"/>
      <c r="G81" s="29"/>
      <c r="H81" s="135" t="str">
        <f t="shared" si="9"/>
        <v/>
      </c>
      <c r="I81" s="135"/>
      <c r="J81" s="135"/>
      <c r="K81" s="136"/>
      <c r="M81" s="26">
        <f t="shared" si="0"/>
        <v>0</v>
      </c>
      <c r="N81" s="26">
        <f t="shared" si="1"/>
        <v>0</v>
      </c>
      <c r="O81" s="26">
        <f t="shared" si="2"/>
        <v>0</v>
      </c>
      <c r="P81" s="27" t="str">
        <f t="shared" si="3"/>
        <v/>
      </c>
      <c r="Q81" s="27" t="str">
        <f t="shared" si="4"/>
        <v xml:space="preserve"> </v>
      </c>
      <c r="R81" s="27" t="str">
        <f t="shared" si="5"/>
        <v/>
      </c>
      <c r="S81" s="27" t="str">
        <f t="shared" si="6"/>
        <v/>
      </c>
      <c r="T81" s="27" t="str">
        <f t="shared" si="7"/>
        <v/>
      </c>
      <c r="U81" s="27" t="str">
        <f t="shared" si="8"/>
        <v/>
      </c>
    </row>
    <row r="82" spans="1:21" ht="37.5" customHeight="1">
      <c r="A82" s="5">
        <v>55</v>
      </c>
      <c r="B82" s="32"/>
      <c r="C82" s="35"/>
      <c r="D82" s="35"/>
      <c r="E82" s="35"/>
      <c r="F82" s="36"/>
      <c r="G82" s="29"/>
      <c r="H82" s="135" t="str">
        <f t="shared" si="9"/>
        <v/>
      </c>
      <c r="I82" s="135"/>
      <c r="J82" s="135"/>
      <c r="K82" s="136"/>
      <c r="M82" s="26">
        <f t="shared" si="0"/>
        <v>0</v>
      </c>
      <c r="N82" s="26">
        <f t="shared" si="1"/>
        <v>0</v>
      </c>
      <c r="O82" s="26">
        <f t="shared" si="2"/>
        <v>0</v>
      </c>
      <c r="P82" s="27" t="str">
        <f t="shared" si="3"/>
        <v/>
      </c>
      <c r="Q82" s="27" t="str">
        <f t="shared" si="4"/>
        <v xml:space="preserve"> </v>
      </c>
      <c r="R82" s="27" t="str">
        <f t="shared" si="5"/>
        <v/>
      </c>
      <c r="S82" s="27" t="str">
        <f t="shared" si="6"/>
        <v/>
      </c>
      <c r="T82" s="27" t="str">
        <f t="shared" si="7"/>
        <v/>
      </c>
      <c r="U82" s="27" t="str">
        <f t="shared" si="8"/>
        <v/>
      </c>
    </row>
    <row r="83" spans="1:21" ht="37.5" customHeight="1">
      <c r="A83" s="5">
        <v>56</v>
      </c>
      <c r="B83" s="32"/>
      <c r="C83" s="35"/>
      <c r="D83" s="35"/>
      <c r="E83" s="35"/>
      <c r="F83" s="36"/>
      <c r="G83" s="29"/>
      <c r="H83" s="135" t="str">
        <f t="shared" si="9"/>
        <v/>
      </c>
      <c r="I83" s="135"/>
      <c r="J83" s="135"/>
      <c r="K83" s="136"/>
      <c r="M83" s="26">
        <f t="shared" si="0"/>
        <v>0</v>
      </c>
      <c r="N83" s="26">
        <f t="shared" si="1"/>
        <v>0</v>
      </c>
      <c r="O83" s="26">
        <f t="shared" si="2"/>
        <v>0</v>
      </c>
      <c r="P83" s="27" t="str">
        <f t="shared" si="3"/>
        <v/>
      </c>
      <c r="Q83" s="27" t="str">
        <f t="shared" si="4"/>
        <v xml:space="preserve"> </v>
      </c>
      <c r="R83" s="27" t="str">
        <f t="shared" si="5"/>
        <v/>
      </c>
      <c r="S83" s="27" t="str">
        <f t="shared" si="6"/>
        <v/>
      </c>
      <c r="T83" s="27" t="str">
        <f t="shared" si="7"/>
        <v/>
      </c>
      <c r="U83" s="27" t="str">
        <f t="shared" si="8"/>
        <v/>
      </c>
    </row>
    <row r="84" spans="1:21" ht="37.5" customHeight="1">
      <c r="A84" s="5">
        <v>57</v>
      </c>
      <c r="B84" s="32"/>
      <c r="C84" s="35"/>
      <c r="D84" s="35"/>
      <c r="E84" s="35"/>
      <c r="F84" s="36"/>
      <c r="G84" s="29"/>
      <c r="H84" s="135" t="str">
        <f t="shared" si="9"/>
        <v/>
      </c>
      <c r="I84" s="135"/>
      <c r="J84" s="135"/>
      <c r="K84" s="136"/>
      <c r="M84" s="26">
        <f t="shared" si="0"/>
        <v>0</v>
      </c>
      <c r="N84" s="26">
        <f t="shared" si="1"/>
        <v>0</v>
      </c>
      <c r="O84" s="26">
        <f t="shared" si="2"/>
        <v>0</v>
      </c>
      <c r="P84" s="27" t="str">
        <f t="shared" si="3"/>
        <v/>
      </c>
      <c r="Q84" s="27" t="str">
        <f t="shared" si="4"/>
        <v xml:space="preserve"> </v>
      </c>
      <c r="R84" s="27" t="str">
        <f t="shared" si="5"/>
        <v/>
      </c>
      <c r="S84" s="27" t="str">
        <f t="shared" si="6"/>
        <v/>
      </c>
      <c r="T84" s="27" t="str">
        <f t="shared" si="7"/>
        <v/>
      </c>
      <c r="U84" s="27" t="str">
        <f t="shared" si="8"/>
        <v/>
      </c>
    </row>
    <row r="85" spans="1:21" ht="37.5" customHeight="1">
      <c r="A85" s="5">
        <v>58</v>
      </c>
      <c r="B85" s="32"/>
      <c r="C85" s="35"/>
      <c r="D85" s="35"/>
      <c r="E85" s="35"/>
      <c r="F85" s="36"/>
      <c r="G85" s="29"/>
      <c r="H85" s="135" t="str">
        <f t="shared" si="9"/>
        <v/>
      </c>
      <c r="I85" s="135"/>
      <c r="J85" s="135"/>
      <c r="K85" s="136"/>
      <c r="M85" s="26">
        <f t="shared" si="0"/>
        <v>0</v>
      </c>
      <c r="N85" s="26">
        <f t="shared" si="1"/>
        <v>0</v>
      </c>
      <c r="O85" s="26">
        <f t="shared" si="2"/>
        <v>0</v>
      </c>
      <c r="P85" s="27" t="str">
        <f t="shared" si="3"/>
        <v/>
      </c>
      <c r="Q85" s="27" t="str">
        <f t="shared" si="4"/>
        <v xml:space="preserve"> </v>
      </c>
      <c r="R85" s="27" t="str">
        <f t="shared" si="5"/>
        <v/>
      </c>
      <c r="S85" s="27" t="str">
        <f t="shared" si="6"/>
        <v/>
      </c>
      <c r="T85" s="27" t="str">
        <f t="shared" si="7"/>
        <v/>
      </c>
      <c r="U85" s="27" t="str">
        <f t="shared" si="8"/>
        <v/>
      </c>
    </row>
    <row r="86" spans="1:21" ht="37.5" customHeight="1">
      <c r="A86" s="5">
        <v>59</v>
      </c>
      <c r="B86" s="32"/>
      <c r="C86" s="35"/>
      <c r="D86" s="35"/>
      <c r="E86" s="35"/>
      <c r="F86" s="36"/>
      <c r="G86" s="29"/>
      <c r="H86" s="135" t="str">
        <f t="shared" si="9"/>
        <v/>
      </c>
      <c r="I86" s="135"/>
      <c r="J86" s="135"/>
      <c r="K86" s="136"/>
      <c r="M86" s="26">
        <f t="shared" si="0"/>
        <v>0</v>
      </c>
      <c r="N86" s="26">
        <f t="shared" si="1"/>
        <v>0</v>
      </c>
      <c r="O86" s="26">
        <f t="shared" si="2"/>
        <v>0</v>
      </c>
      <c r="P86" s="27" t="str">
        <f t="shared" si="3"/>
        <v/>
      </c>
      <c r="Q86" s="27" t="str">
        <f t="shared" si="4"/>
        <v xml:space="preserve"> </v>
      </c>
      <c r="R86" s="27" t="str">
        <f t="shared" si="5"/>
        <v/>
      </c>
      <c r="S86" s="27" t="str">
        <f t="shared" si="6"/>
        <v/>
      </c>
      <c r="T86" s="27" t="str">
        <f t="shared" si="7"/>
        <v/>
      </c>
      <c r="U86" s="27" t="str">
        <f t="shared" si="8"/>
        <v/>
      </c>
    </row>
    <row r="87" spans="1:21" ht="37.5" customHeight="1">
      <c r="A87" s="5">
        <v>60</v>
      </c>
      <c r="B87" s="32"/>
      <c r="C87" s="35"/>
      <c r="D87" s="35"/>
      <c r="E87" s="35"/>
      <c r="F87" s="36"/>
      <c r="G87" s="29"/>
      <c r="H87" s="135" t="str">
        <f t="shared" si="9"/>
        <v/>
      </c>
      <c r="I87" s="135"/>
      <c r="J87" s="135"/>
      <c r="K87" s="136"/>
      <c r="M87" s="26">
        <f t="shared" si="0"/>
        <v>0</v>
      </c>
      <c r="N87" s="26">
        <f t="shared" si="1"/>
        <v>0</v>
      </c>
      <c r="O87" s="26">
        <f t="shared" si="2"/>
        <v>0</v>
      </c>
      <c r="P87" s="27" t="str">
        <f t="shared" si="3"/>
        <v/>
      </c>
      <c r="Q87" s="27" t="str">
        <f t="shared" si="4"/>
        <v xml:space="preserve"> </v>
      </c>
      <c r="R87" s="27" t="str">
        <f t="shared" si="5"/>
        <v/>
      </c>
      <c r="S87" s="27" t="str">
        <f t="shared" si="6"/>
        <v/>
      </c>
      <c r="T87" s="27" t="str">
        <f t="shared" si="7"/>
        <v/>
      </c>
      <c r="U87" s="27" t="str">
        <f t="shared" si="8"/>
        <v/>
      </c>
    </row>
    <row r="88" spans="1:21" ht="37.5" customHeight="1">
      <c r="A88" s="5">
        <v>61</v>
      </c>
      <c r="B88" s="32"/>
      <c r="C88" s="35"/>
      <c r="D88" s="35"/>
      <c r="E88" s="35"/>
      <c r="F88" s="36"/>
      <c r="G88" s="29"/>
      <c r="H88" s="135" t="str">
        <f t="shared" si="9"/>
        <v/>
      </c>
      <c r="I88" s="135"/>
      <c r="J88" s="135"/>
      <c r="K88" s="136"/>
      <c r="M88" s="26">
        <f t="shared" si="0"/>
        <v>0</v>
      </c>
      <c r="N88" s="26">
        <f t="shared" si="1"/>
        <v>0</v>
      </c>
      <c r="O88" s="26">
        <f t="shared" si="2"/>
        <v>0</v>
      </c>
      <c r="P88" s="27" t="str">
        <f t="shared" si="3"/>
        <v/>
      </c>
      <c r="Q88" s="27" t="str">
        <f t="shared" si="4"/>
        <v xml:space="preserve"> </v>
      </c>
      <c r="R88" s="27" t="str">
        <f t="shared" si="5"/>
        <v/>
      </c>
      <c r="S88" s="27" t="str">
        <f t="shared" si="6"/>
        <v/>
      </c>
      <c r="T88" s="27" t="str">
        <f t="shared" si="7"/>
        <v/>
      </c>
      <c r="U88" s="27" t="str">
        <f t="shared" si="8"/>
        <v/>
      </c>
    </row>
    <row r="89" spans="1:21" ht="37.5" customHeight="1">
      <c r="A89" s="5">
        <v>62</v>
      </c>
      <c r="B89" s="32"/>
      <c r="C89" s="35"/>
      <c r="D89" s="35"/>
      <c r="E89" s="35"/>
      <c r="F89" s="36"/>
      <c r="G89" s="29"/>
      <c r="H89" s="135" t="str">
        <f t="shared" si="9"/>
        <v/>
      </c>
      <c r="I89" s="135"/>
      <c r="J89" s="135"/>
      <c r="K89" s="136"/>
      <c r="M89" s="26">
        <f t="shared" si="0"/>
        <v>0</v>
      </c>
      <c r="N89" s="26">
        <f t="shared" si="1"/>
        <v>0</v>
      </c>
      <c r="O89" s="26">
        <f t="shared" si="2"/>
        <v>0</v>
      </c>
      <c r="P89" s="27" t="str">
        <f t="shared" si="3"/>
        <v/>
      </c>
      <c r="Q89" s="27" t="str">
        <f t="shared" si="4"/>
        <v xml:space="preserve"> </v>
      </c>
      <c r="R89" s="27" t="str">
        <f t="shared" si="5"/>
        <v/>
      </c>
      <c r="S89" s="27" t="str">
        <f t="shared" si="6"/>
        <v/>
      </c>
      <c r="T89" s="27" t="str">
        <f t="shared" si="7"/>
        <v/>
      </c>
      <c r="U89" s="27" t="str">
        <f t="shared" si="8"/>
        <v/>
      </c>
    </row>
    <row r="90" spans="1:21" ht="37.5" customHeight="1">
      <c r="A90" s="5">
        <v>63</v>
      </c>
      <c r="B90" s="32"/>
      <c r="C90" s="35"/>
      <c r="D90" s="35"/>
      <c r="E90" s="35"/>
      <c r="F90" s="36"/>
      <c r="G90" s="29"/>
      <c r="H90" s="135" t="str">
        <f t="shared" si="9"/>
        <v/>
      </c>
      <c r="I90" s="135"/>
      <c r="J90" s="135"/>
      <c r="K90" s="136"/>
      <c r="M90" s="26">
        <f t="shared" si="0"/>
        <v>0</v>
      </c>
      <c r="N90" s="26">
        <f t="shared" si="1"/>
        <v>0</v>
      </c>
      <c r="O90" s="26">
        <f t="shared" si="2"/>
        <v>0</v>
      </c>
      <c r="P90" s="27" t="str">
        <f t="shared" si="3"/>
        <v/>
      </c>
      <c r="Q90" s="27" t="str">
        <f t="shared" si="4"/>
        <v xml:space="preserve"> </v>
      </c>
      <c r="R90" s="27" t="str">
        <f t="shared" si="5"/>
        <v/>
      </c>
      <c r="S90" s="27" t="str">
        <f t="shared" si="6"/>
        <v/>
      </c>
      <c r="T90" s="27" t="str">
        <f t="shared" si="7"/>
        <v/>
      </c>
      <c r="U90" s="27" t="str">
        <f t="shared" si="8"/>
        <v/>
      </c>
    </row>
    <row r="91" spans="1:21" ht="37.5" customHeight="1">
      <c r="A91" s="5">
        <v>64</v>
      </c>
      <c r="B91" s="32"/>
      <c r="C91" s="35"/>
      <c r="D91" s="35"/>
      <c r="E91" s="35"/>
      <c r="F91" s="36"/>
      <c r="G91" s="29"/>
      <c r="H91" s="135" t="str">
        <f t="shared" si="9"/>
        <v/>
      </c>
      <c r="I91" s="135"/>
      <c r="J91" s="135"/>
      <c r="K91" s="136"/>
      <c r="M91" s="26">
        <f t="shared" si="0"/>
        <v>0</v>
      </c>
      <c r="N91" s="26">
        <f t="shared" si="1"/>
        <v>0</v>
      </c>
      <c r="O91" s="26">
        <f t="shared" si="2"/>
        <v>0</v>
      </c>
      <c r="P91" s="27" t="str">
        <f t="shared" si="3"/>
        <v/>
      </c>
      <c r="Q91" s="27" t="str">
        <f t="shared" si="4"/>
        <v xml:space="preserve"> </v>
      </c>
      <c r="R91" s="27" t="str">
        <f t="shared" si="5"/>
        <v/>
      </c>
      <c r="S91" s="27" t="str">
        <f t="shared" si="6"/>
        <v/>
      </c>
      <c r="T91" s="27" t="str">
        <f t="shared" si="7"/>
        <v/>
      </c>
      <c r="U91" s="27" t="str">
        <f t="shared" si="8"/>
        <v/>
      </c>
    </row>
    <row r="92" spans="1:21" ht="37.5" customHeight="1">
      <c r="A92" s="5">
        <v>65</v>
      </c>
      <c r="B92" s="32"/>
      <c r="C92" s="35"/>
      <c r="D92" s="35"/>
      <c r="E92" s="35"/>
      <c r="F92" s="36"/>
      <c r="G92" s="29"/>
      <c r="H92" s="135" t="str">
        <f t="shared" si="9"/>
        <v/>
      </c>
      <c r="I92" s="135"/>
      <c r="J92" s="135"/>
      <c r="K92" s="136"/>
      <c r="M92" s="26">
        <f t="shared" si="0"/>
        <v>0</v>
      </c>
      <c r="N92" s="26">
        <f t="shared" si="1"/>
        <v>0</v>
      </c>
      <c r="O92" s="26">
        <f t="shared" si="2"/>
        <v>0</v>
      </c>
      <c r="P92" s="27" t="str">
        <f t="shared" si="3"/>
        <v/>
      </c>
      <c r="Q92" s="27" t="str">
        <f t="shared" si="4"/>
        <v xml:space="preserve"> </v>
      </c>
      <c r="R92" s="27" t="str">
        <f t="shared" si="5"/>
        <v/>
      </c>
      <c r="S92" s="27" t="str">
        <f t="shared" si="6"/>
        <v/>
      </c>
      <c r="T92" s="27" t="str">
        <f t="shared" si="7"/>
        <v/>
      </c>
      <c r="U92" s="27" t="str">
        <f t="shared" si="8"/>
        <v/>
      </c>
    </row>
    <row r="93" spans="1:21" ht="37.5" customHeight="1">
      <c r="A93" s="5">
        <v>66</v>
      </c>
      <c r="B93" s="32"/>
      <c r="C93" s="35"/>
      <c r="D93" s="35"/>
      <c r="E93" s="35"/>
      <c r="F93" s="36"/>
      <c r="G93" s="29"/>
      <c r="H93" s="135" t="str">
        <f t="shared" si="9"/>
        <v/>
      </c>
      <c r="I93" s="135"/>
      <c r="J93" s="135"/>
      <c r="K93" s="136"/>
      <c r="M93" s="26">
        <f t="shared" ref="M93:M156" si="10">LEN($B93)</f>
        <v>0</v>
      </c>
      <c r="N93" s="26">
        <f t="shared" ref="N93:N156" si="11">LEN($C93)</f>
        <v>0</v>
      </c>
      <c r="O93" s="26">
        <f t="shared" ref="O93:O156" si="12">$M93+$N93</f>
        <v>0</v>
      </c>
      <c r="P93" s="27" t="str">
        <f t="shared" ref="P93:P156" si="13">$B93&amp;IF($O93=2,"　 ",IF($O93=3,"　",IF($O93=4," ",IF($O93&lt;10,""))))&amp;$C93</f>
        <v/>
      </c>
      <c r="Q93" s="27" t="str">
        <f t="shared" ref="Q93:Q156" si="14">$D93&amp;" "&amp;$E93</f>
        <v xml:space="preserve"> </v>
      </c>
      <c r="R93" s="27" t="str">
        <f t="shared" ref="R93:R156" si="15">IF($F93="","",$F93)</f>
        <v/>
      </c>
      <c r="S93" s="27" t="str">
        <f t="shared" ref="S93:S156" si="16">IF($G93="","",$G93)</f>
        <v/>
      </c>
      <c r="T93" s="27" t="str">
        <f t="shared" ref="T93:T156" si="17">IF($B93="","",$B$10)</f>
        <v/>
      </c>
      <c r="U93" s="27" t="str">
        <f t="shared" ref="U93:U156" si="18">IF($H93="","",$H93)</f>
        <v/>
      </c>
    </row>
    <row r="94" spans="1:21" ht="37.5" customHeight="1">
      <c r="A94" s="5">
        <v>67</v>
      </c>
      <c r="B94" s="32"/>
      <c r="C94" s="35"/>
      <c r="D94" s="35"/>
      <c r="E94" s="35"/>
      <c r="F94" s="36"/>
      <c r="G94" s="29"/>
      <c r="H94" s="135" t="str">
        <f t="shared" ref="H94:H157" si="19">IF($B94="","",$B$17)</f>
        <v/>
      </c>
      <c r="I94" s="135"/>
      <c r="J94" s="135"/>
      <c r="K94" s="136"/>
      <c r="M94" s="26">
        <f t="shared" si="10"/>
        <v>0</v>
      </c>
      <c r="N94" s="26">
        <f t="shared" si="11"/>
        <v>0</v>
      </c>
      <c r="O94" s="26">
        <f t="shared" si="12"/>
        <v>0</v>
      </c>
      <c r="P94" s="27" t="str">
        <f t="shared" si="13"/>
        <v/>
      </c>
      <c r="Q94" s="27" t="str">
        <f t="shared" si="14"/>
        <v xml:space="preserve"> </v>
      </c>
      <c r="R94" s="27" t="str">
        <f t="shared" si="15"/>
        <v/>
      </c>
      <c r="S94" s="27" t="str">
        <f t="shared" si="16"/>
        <v/>
      </c>
      <c r="T94" s="27" t="str">
        <f t="shared" si="17"/>
        <v/>
      </c>
      <c r="U94" s="27" t="str">
        <f t="shared" si="18"/>
        <v/>
      </c>
    </row>
    <row r="95" spans="1:21" ht="37.5" customHeight="1">
      <c r="A95" s="5">
        <v>68</v>
      </c>
      <c r="B95" s="32"/>
      <c r="C95" s="35"/>
      <c r="D95" s="35"/>
      <c r="E95" s="35"/>
      <c r="F95" s="36"/>
      <c r="G95" s="29"/>
      <c r="H95" s="135" t="str">
        <f t="shared" si="19"/>
        <v/>
      </c>
      <c r="I95" s="135"/>
      <c r="J95" s="135"/>
      <c r="K95" s="136"/>
      <c r="M95" s="26">
        <f t="shared" si="10"/>
        <v>0</v>
      </c>
      <c r="N95" s="26">
        <f t="shared" si="11"/>
        <v>0</v>
      </c>
      <c r="O95" s="26">
        <f t="shared" si="12"/>
        <v>0</v>
      </c>
      <c r="P95" s="27" t="str">
        <f t="shared" si="13"/>
        <v/>
      </c>
      <c r="Q95" s="27" t="str">
        <f t="shared" si="14"/>
        <v xml:space="preserve"> </v>
      </c>
      <c r="R95" s="27" t="str">
        <f t="shared" si="15"/>
        <v/>
      </c>
      <c r="S95" s="27" t="str">
        <f t="shared" si="16"/>
        <v/>
      </c>
      <c r="T95" s="27" t="str">
        <f t="shared" si="17"/>
        <v/>
      </c>
      <c r="U95" s="27" t="str">
        <f t="shared" si="18"/>
        <v/>
      </c>
    </row>
    <row r="96" spans="1:21" ht="37.5" customHeight="1">
      <c r="A96" s="5">
        <v>69</v>
      </c>
      <c r="B96" s="32"/>
      <c r="C96" s="35"/>
      <c r="D96" s="35"/>
      <c r="E96" s="35"/>
      <c r="F96" s="36"/>
      <c r="G96" s="29"/>
      <c r="H96" s="135" t="str">
        <f t="shared" si="19"/>
        <v/>
      </c>
      <c r="I96" s="135"/>
      <c r="J96" s="135"/>
      <c r="K96" s="136"/>
      <c r="M96" s="26">
        <f t="shared" si="10"/>
        <v>0</v>
      </c>
      <c r="N96" s="26">
        <f t="shared" si="11"/>
        <v>0</v>
      </c>
      <c r="O96" s="26">
        <f t="shared" si="12"/>
        <v>0</v>
      </c>
      <c r="P96" s="27" t="str">
        <f t="shared" si="13"/>
        <v/>
      </c>
      <c r="Q96" s="27" t="str">
        <f t="shared" si="14"/>
        <v xml:space="preserve"> </v>
      </c>
      <c r="R96" s="27" t="str">
        <f t="shared" si="15"/>
        <v/>
      </c>
      <c r="S96" s="27" t="str">
        <f t="shared" si="16"/>
        <v/>
      </c>
      <c r="T96" s="27" t="str">
        <f t="shared" si="17"/>
        <v/>
      </c>
      <c r="U96" s="27" t="str">
        <f t="shared" si="18"/>
        <v/>
      </c>
    </row>
    <row r="97" spans="1:21" ht="37.5" customHeight="1">
      <c r="A97" s="5">
        <v>70</v>
      </c>
      <c r="B97" s="32"/>
      <c r="C97" s="35"/>
      <c r="D97" s="35"/>
      <c r="E97" s="35"/>
      <c r="F97" s="36"/>
      <c r="G97" s="29"/>
      <c r="H97" s="135" t="str">
        <f t="shared" si="19"/>
        <v/>
      </c>
      <c r="I97" s="135"/>
      <c r="J97" s="135"/>
      <c r="K97" s="136"/>
      <c r="M97" s="26">
        <f t="shared" si="10"/>
        <v>0</v>
      </c>
      <c r="N97" s="26">
        <f t="shared" si="11"/>
        <v>0</v>
      </c>
      <c r="O97" s="26">
        <f t="shared" si="12"/>
        <v>0</v>
      </c>
      <c r="P97" s="27" t="str">
        <f t="shared" si="13"/>
        <v/>
      </c>
      <c r="Q97" s="27" t="str">
        <f t="shared" si="14"/>
        <v xml:space="preserve"> </v>
      </c>
      <c r="R97" s="27" t="str">
        <f t="shared" si="15"/>
        <v/>
      </c>
      <c r="S97" s="27" t="str">
        <f t="shared" si="16"/>
        <v/>
      </c>
      <c r="T97" s="27" t="str">
        <f t="shared" si="17"/>
        <v/>
      </c>
      <c r="U97" s="27" t="str">
        <f t="shared" si="18"/>
        <v/>
      </c>
    </row>
    <row r="98" spans="1:21" ht="37.5" customHeight="1">
      <c r="A98" s="5">
        <v>71</v>
      </c>
      <c r="B98" s="32"/>
      <c r="C98" s="35"/>
      <c r="D98" s="35"/>
      <c r="E98" s="35"/>
      <c r="F98" s="36"/>
      <c r="G98" s="29"/>
      <c r="H98" s="135" t="str">
        <f t="shared" si="19"/>
        <v/>
      </c>
      <c r="I98" s="135"/>
      <c r="J98" s="135"/>
      <c r="K98" s="136"/>
      <c r="M98" s="26">
        <f t="shared" si="10"/>
        <v>0</v>
      </c>
      <c r="N98" s="26">
        <f t="shared" si="11"/>
        <v>0</v>
      </c>
      <c r="O98" s="26">
        <f t="shared" si="12"/>
        <v>0</v>
      </c>
      <c r="P98" s="27" t="str">
        <f t="shared" si="13"/>
        <v/>
      </c>
      <c r="Q98" s="27" t="str">
        <f t="shared" si="14"/>
        <v xml:space="preserve"> </v>
      </c>
      <c r="R98" s="27" t="str">
        <f t="shared" si="15"/>
        <v/>
      </c>
      <c r="S98" s="27" t="str">
        <f t="shared" si="16"/>
        <v/>
      </c>
      <c r="T98" s="27" t="str">
        <f t="shared" si="17"/>
        <v/>
      </c>
      <c r="U98" s="27" t="str">
        <f t="shared" si="18"/>
        <v/>
      </c>
    </row>
    <row r="99" spans="1:21" ht="37.5" customHeight="1">
      <c r="A99" s="5">
        <v>72</v>
      </c>
      <c r="B99" s="32"/>
      <c r="C99" s="35"/>
      <c r="D99" s="35"/>
      <c r="E99" s="35"/>
      <c r="F99" s="36"/>
      <c r="G99" s="29"/>
      <c r="H99" s="135" t="str">
        <f t="shared" si="19"/>
        <v/>
      </c>
      <c r="I99" s="135"/>
      <c r="J99" s="135"/>
      <c r="K99" s="136"/>
      <c r="M99" s="26">
        <f t="shared" si="10"/>
        <v>0</v>
      </c>
      <c r="N99" s="26">
        <f t="shared" si="11"/>
        <v>0</v>
      </c>
      <c r="O99" s="26">
        <f t="shared" si="12"/>
        <v>0</v>
      </c>
      <c r="P99" s="27" t="str">
        <f t="shared" si="13"/>
        <v/>
      </c>
      <c r="Q99" s="27" t="str">
        <f t="shared" si="14"/>
        <v xml:space="preserve"> </v>
      </c>
      <c r="R99" s="27" t="str">
        <f t="shared" si="15"/>
        <v/>
      </c>
      <c r="S99" s="27" t="str">
        <f t="shared" si="16"/>
        <v/>
      </c>
      <c r="T99" s="27" t="str">
        <f t="shared" si="17"/>
        <v/>
      </c>
      <c r="U99" s="27" t="str">
        <f t="shared" si="18"/>
        <v/>
      </c>
    </row>
    <row r="100" spans="1:21" ht="37.5" customHeight="1">
      <c r="A100" s="5">
        <v>73</v>
      </c>
      <c r="B100" s="32"/>
      <c r="C100" s="35"/>
      <c r="D100" s="35"/>
      <c r="E100" s="35"/>
      <c r="F100" s="36"/>
      <c r="G100" s="29"/>
      <c r="H100" s="135" t="str">
        <f t="shared" si="19"/>
        <v/>
      </c>
      <c r="I100" s="135"/>
      <c r="J100" s="135"/>
      <c r="K100" s="136"/>
      <c r="M100" s="26">
        <f t="shared" si="10"/>
        <v>0</v>
      </c>
      <c r="N100" s="26">
        <f t="shared" si="11"/>
        <v>0</v>
      </c>
      <c r="O100" s="26">
        <f t="shared" si="12"/>
        <v>0</v>
      </c>
      <c r="P100" s="27" t="str">
        <f t="shared" si="13"/>
        <v/>
      </c>
      <c r="Q100" s="27" t="str">
        <f t="shared" si="14"/>
        <v xml:space="preserve"> </v>
      </c>
      <c r="R100" s="27" t="str">
        <f t="shared" si="15"/>
        <v/>
      </c>
      <c r="S100" s="27" t="str">
        <f t="shared" si="16"/>
        <v/>
      </c>
      <c r="T100" s="27" t="str">
        <f t="shared" si="17"/>
        <v/>
      </c>
      <c r="U100" s="27" t="str">
        <f t="shared" si="18"/>
        <v/>
      </c>
    </row>
    <row r="101" spans="1:21" ht="37.5" customHeight="1">
      <c r="A101" s="5">
        <v>74</v>
      </c>
      <c r="B101" s="32"/>
      <c r="C101" s="35"/>
      <c r="D101" s="35"/>
      <c r="E101" s="35"/>
      <c r="F101" s="36"/>
      <c r="G101" s="29"/>
      <c r="H101" s="135" t="str">
        <f t="shared" si="19"/>
        <v/>
      </c>
      <c r="I101" s="135"/>
      <c r="J101" s="135"/>
      <c r="K101" s="136"/>
      <c r="M101" s="26">
        <f t="shared" si="10"/>
        <v>0</v>
      </c>
      <c r="N101" s="26">
        <f t="shared" si="11"/>
        <v>0</v>
      </c>
      <c r="O101" s="26">
        <f t="shared" si="12"/>
        <v>0</v>
      </c>
      <c r="P101" s="27" t="str">
        <f t="shared" si="13"/>
        <v/>
      </c>
      <c r="Q101" s="27" t="str">
        <f t="shared" si="14"/>
        <v xml:space="preserve"> </v>
      </c>
      <c r="R101" s="27" t="str">
        <f t="shared" si="15"/>
        <v/>
      </c>
      <c r="S101" s="27" t="str">
        <f t="shared" si="16"/>
        <v/>
      </c>
      <c r="T101" s="27" t="str">
        <f t="shared" si="17"/>
        <v/>
      </c>
      <c r="U101" s="27" t="str">
        <f t="shared" si="18"/>
        <v/>
      </c>
    </row>
    <row r="102" spans="1:21" ht="37.5" customHeight="1">
      <c r="A102" s="5">
        <v>75</v>
      </c>
      <c r="B102" s="32"/>
      <c r="C102" s="35"/>
      <c r="D102" s="35"/>
      <c r="E102" s="35"/>
      <c r="F102" s="36"/>
      <c r="G102" s="29"/>
      <c r="H102" s="135" t="str">
        <f t="shared" si="19"/>
        <v/>
      </c>
      <c r="I102" s="135"/>
      <c r="J102" s="135"/>
      <c r="K102" s="136"/>
      <c r="M102" s="26">
        <f t="shared" si="10"/>
        <v>0</v>
      </c>
      <c r="N102" s="26">
        <f t="shared" si="11"/>
        <v>0</v>
      </c>
      <c r="O102" s="26">
        <f t="shared" si="12"/>
        <v>0</v>
      </c>
      <c r="P102" s="27" t="str">
        <f t="shared" si="13"/>
        <v/>
      </c>
      <c r="Q102" s="27" t="str">
        <f t="shared" si="14"/>
        <v xml:space="preserve"> </v>
      </c>
      <c r="R102" s="27" t="str">
        <f t="shared" si="15"/>
        <v/>
      </c>
      <c r="S102" s="27" t="str">
        <f t="shared" si="16"/>
        <v/>
      </c>
      <c r="T102" s="27" t="str">
        <f t="shared" si="17"/>
        <v/>
      </c>
      <c r="U102" s="27" t="str">
        <f t="shared" si="18"/>
        <v/>
      </c>
    </row>
    <row r="103" spans="1:21" ht="37.5" customHeight="1">
      <c r="A103" s="5">
        <v>76</v>
      </c>
      <c r="B103" s="32"/>
      <c r="C103" s="35"/>
      <c r="D103" s="35"/>
      <c r="E103" s="35"/>
      <c r="F103" s="36"/>
      <c r="G103" s="29"/>
      <c r="H103" s="135" t="str">
        <f t="shared" si="19"/>
        <v/>
      </c>
      <c r="I103" s="135"/>
      <c r="J103" s="135"/>
      <c r="K103" s="136"/>
      <c r="M103" s="26">
        <f t="shared" si="10"/>
        <v>0</v>
      </c>
      <c r="N103" s="26">
        <f t="shared" si="11"/>
        <v>0</v>
      </c>
      <c r="O103" s="26">
        <f t="shared" si="12"/>
        <v>0</v>
      </c>
      <c r="P103" s="27" t="str">
        <f t="shared" si="13"/>
        <v/>
      </c>
      <c r="Q103" s="27" t="str">
        <f t="shared" si="14"/>
        <v xml:space="preserve"> </v>
      </c>
      <c r="R103" s="27" t="str">
        <f t="shared" si="15"/>
        <v/>
      </c>
      <c r="S103" s="27" t="str">
        <f t="shared" si="16"/>
        <v/>
      </c>
      <c r="T103" s="27" t="str">
        <f t="shared" si="17"/>
        <v/>
      </c>
      <c r="U103" s="27" t="str">
        <f t="shared" si="18"/>
        <v/>
      </c>
    </row>
    <row r="104" spans="1:21" ht="37.5" customHeight="1">
      <c r="A104" s="5">
        <v>77</v>
      </c>
      <c r="B104" s="32"/>
      <c r="C104" s="35"/>
      <c r="D104" s="35"/>
      <c r="E104" s="35"/>
      <c r="F104" s="36"/>
      <c r="G104" s="29"/>
      <c r="H104" s="135" t="str">
        <f t="shared" si="19"/>
        <v/>
      </c>
      <c r="I104" s="135"/>
      <c r="J104" s="135"/>
      <c r="K104" s="136"/>
      <c r="M104" s="26">
        <f t="shared" si="10"/>
        <v>0</v>
      </c>
      <c r="N104" s="26">
        <f t="shared" si="11"/>
        <v>0</v>
      </c>
      <c r="O104" s="26">
        <f t="shared" si="12"/>
        <v>0</v>
      </c>
      <c r="P104" s="27" t="str">
        <f t="shared" si="13"/>
        <v/>
      </c>
      <c r="Q104" s="27" t="str">
        <f t="shared" si="14"/>
        <v xml:space="preserve"> </v>
      </c>
      <c r="R104" s="27" t="str">
        <f t="shared" si="15"/>
        <v/>
      </c>
      <c r="S104" s="27" t="str">
        <f t="shared" si="16"/>
        <v/>
      </c>
      <c r="T104" s="27" t="str">
        <f t="shared" si="17"/>
        <v/>
      </c>
      <c r="U104" s="27" t="str">
        <f t="shared" si="18"/>
        <v/>
      </c>
    </row>
    <row r="105" spans="1:21" ht="37.5" customHeight="1">
      <c r="A105" s="5">
        <v>78</v>
      </c>
      <c r="B105" s="32"/>
      <c r="C105" s="35"/>
      <c r="D105" s="35"/>
      <c r="E105" s="35"/>
      <c r="F105" s="36"/>
      <c r="G105" s="29"/>
      <c r="H105" s="135" t="str">
        <f t="shared" si="19"/>
        <v/>
      </c>
      <c r="I105" s="135"/>
      <c r="J105" s="135"/>
      <c r="K105" s="136"/>
      <c r="M105" s="26">
        <f t="shared" si="10"/>
        <v>0</v>
      </c>
      <c r="N105" s="26">
        <f t="shared" si="11"/>
        <v>0</v>
      </c>
      <c r="O105" s="26">
        <f t="shared" si="12"/>
        <v>0</v>
      </c>
      <c r="P105" s="27" t="str">
        <f t="shared" si="13"/>
        <v/>
      </c>
      <c r="Q105" s="27" t="str">
        <f t="shared" si="14"/>
        <v xml:space="preserve"> </v>
      </c>
      <c r="R105" s="27" t="str">
        <f t="shared" si="15"/>
        <v/>
      </c>
      <c r="S105" s="27" t="str">
        <f t="shared" si="16"/>
        <v/>
      </c>
      <c r="T105" s="27" t="str">
        <f t="shared" si="17"/>
        <v/>
      </c>
      <c r="U105" s="27" t="str">
        <f t="shared" si="18"/>
        <v/>
      </c>
    </row>
    <row r="106" spans="1:21" ht="37.5" customHeight="1">
      <c r="A106" s="5">
        <v>79</v>
      </c>
      <c r="B106" s="32"/>
      <c r="C106" s="35"/>
      <c r="D106" s="35"/>
      <c r="E106" s="35"/>
      <c r="F106" s="36"/>
      <c r="G106" s="29"/>
      <c r="H106" s="135" t="str">
        <f t="shared" si="19"/>
        <v/>
      </c>
      <c r="I106" s="135"/>
      <c r="J106" s="135"/>
      <c r="K106" s="136"/>
      <c r="M106" s="26">
        <f t="shared" si="10"/>
        <v>0</v>
      </c>
      <c r="N106" s="26">
        <f t="shared" si="11"/>
        <v>0</v>
      </c>
      <c r="O106" s="26">
        <f t="shared" si="12"/>
        <v>0</v>
      </c>
      <c r="P106" s="27" t="str">
        <f t="shared" si="13"/>
        <v/>
      </c>
      <c r="Q106" s="27" t="str">
        <f t="shared" si="14"/>
        <v xml:space="preserve"> </v>
      </c>
      <c r="R106" s="27" t="str">
        <f t="shared" si="15"/>
        <v/>
      </c>
      <c r="S106" s="27" t="str">
        <f t="shared" si="16"/>
        <v/>
      </c>
      <c r="T106" s="27" t="str">
        <f t="shared" si="17"/>
        <v/>
      </c>
      <c r="U106" s="27" t="str">
        <f t="shared" si="18"/>
        <v/>
      </c>
    </row>
    <row r="107" spans="1:21" ht="37.5" customHeight="1">
      <c r="A107" s="5">
        <v>80</v>
      </c>
      <c r="B107" s="32"/>
      <c r="C107" s="35"/>
      <c r="D107" s="35"/>
      <c r="E107" s="35"/>
      <c r="F107" s="36"/>
      <c r="G107" s="29"/>
      <c r="H107" s="135" t="str">
        <f t="shared" si="19"/>
        <v/>
      </c>
      <c r="I107" s="135"/>
      <c r="J107" s="135"/>
      <c r="K107" s="136"/>
      <c r="M107" s="26">
        <f t="shared" si="10"/>
        <v>0</v>
      </c>
      <c r="N107" s="26">
        <f t="shared" si="11"/>
        <v>0</v>
      </c>
      <c r="O107" s="26">
        <f t="shared" si="12"/>
        <v>0</v>
      </c>
      <c r="P107" s="27" t="str">
        <f t="shared" si="13"/>
        <v/>
      </c>
      <c r="Q107" s="27" t="str">
        <f t="shared" si="14"/>
        <v xml:space="preserve"> </v>
      </c>
      <c r="R107" s="27" t="str">
        <f t="shared" si="15"/>
        <v/>
      </c>
      <c r="S107" s="27" t="str">
        <f t="shared" si="16"/>
        <v/>
      </c>
      <c r="T107" s="27" t="str">
        <f t="shared" si="17"/>
        <v/>
      </c>
      <c r="U107" s="27" t="str">
        <f t="shared" si="18"/>
        <v/>
      </c>
    </row>
    <row r="108" spans="1:21" ht="37.5" customHeight="1">
      <c r="A108" s="5">
        <v>81</v>
      </c>
      <c r="B108" s="32"/>
      <c r="C108" s="35"/>
      <c r="D108" s="35"/>
      <c r="E108" s="35"/>
      <c r="F108" s="36"/>
      <c r="G108" s="29"/>
      <c r="H108" s="135" t="str">
        <f t="shared" si="19"/>
        <v/>
      </c>
      <c r="I108" s="135"/>
      <c r="J108" s="135"/>
      <c r="K108" s="136"/>
      <c r="M108" s="26">
        <f t="shared" si="10"/>
        <v>0</v>
      </c>
      <c r="N108" s="26">
        <f t="shared" si="11"/>
        <v>0</v>
      </c>
      <c r="O108" s="26">
        <f t="shared" si="12"/>
        <v>0</v>
      </c>
      <c r="P108" s="27" t="str">
        <f t="shared" si="13"/>
        <v/>
      </c>
      <c r="Q108" s="27" t="str">
        <f t="shared" si="14"/>
        <v xml:space="preserve"> </v>
      </c>
      <c r="R108" s="27" t="str">
        <f t="shared" si="15"/>
        <v/>
      </c>
      <c r="S108" s="27" t="str">
        <f t="shared" si="16"/>
        <v/>
      </c>
      <c r="T108" s="27" t="str">
        <f t="shared" si="17"/>
        <v/>
      </c>
      <c r="U108" s="27" t="str">
        <f t="shared" si="18"/>
        <v/>
      </c>
    </row>
    <row r="109" spans="1:21" ht="37.5" customHeight="1">
      <c r="A109" s="5">
        <v>82</v>
      </c>
      <c r="B109" s="32"/>
      <c r="C109" s="35"/>
      <c r="D109" s="35"/>
      <c r="E109" s="35"/>
      <c r="F109" s="36"/>
      <c r="G109" s="29"/>
      <c r="H109" s="135" t="str">
        <f t="shared" si="19"/>
        <v/>
      </c>
      <c r="I109" s="135"/>
      <c r="J109" s="135"/>
      <c r="K109" s="136"/>
      <c r="M109" s="26">
        <f t="shared" si="10"/>
        <v>0</v>
      </c>
      <c r="N109" s="26">
        <f t="shared" si="11"/>
        <v>0</v>
      </c>
      <c r="O109" s="26">
        <f t="shared" si="12"/>
        <v>0</v>
      </c>
      <c r="P109" s="27" t="str">
        <f t="shared" si="13"/>
        <v/>
      </c>
      <c r="Q109" s="27" t="str">
        <f t="shared" si="14"/>
        <v xml:space="preserve"> </v>
      </c>
      <c r="R109" s="27" t="str">
        <f t="shared" si="15"/>
        <v/>
      </c>
      <c r="S109" s="27" t="str">
        <f t="shared" si="16"/>
        <v/>
      </c>
      <c r="T109" s="27" t="str">
        <f t="shared" si="17"/>
        <v/>
      </c>
      <c r="U109" s="27" t="str">
        <f t="shared" si="18"/>
        <v/>
      </c>
    </row>
    <row r="110" spans="1:21" ht="37.5" customHeight="1">
      <c r="A110" s="5">
        <v>83</v>
      </c>
      <c r="B110" s="32"/>
      <c r="C110" s="35"/>
      <c r="D110" s="35"/>
      <c r="E110" s="35"/>
      <c r="F110" s="36"/>
      <c r="G110" s="29"/>
      <c r="H110" s="135" t="str">
        <f t="shared" si="19"/>
        <v/>
      </c>
      <c r="I110" s="135"/>
      <c r="J110" s="135"/>
      <c r="K110" s="136"/>
      <c r="M110" s="26">
        <f t="shared" si="10"/>
        <v>0</v>
      </c>
      <c r="N110" s="26">
        <f t="shared" si="11"/>
        <v>0</v>
      </c>
      <c r="O110" s="26">
        <f t="shared" si="12"/>
        <v>0</v>
      </c>
      <c r="P110" s="27" t="str">
        <f t="shared" si="13"/>
        <v/>
      </c>
      <c r="Q110" s="27" t="str">
        <f t="shared" si="14"/>
        <v xml:space="preserve"> </v>
      </c>
      <c r="R110" s="27" t="str">
        <f t="shared" si="15"/>
        <v/>
      </c>
      <c r="S110" s="27" t="str">
        <f t="shared" si="16"/>
        <v/>
      </c>
      <c r="T110" s="27" t="str">
        <f t="shared" si="17"/>
        <v/>
      </c>
      <c r="U110" s="27" t="str">
        <f t="shared" si="18"/>
        <v/>
      </c>
    </row>
    <row r="111" spans="1:21" ht="37.5" customHeight="1">
      <c r="A111" s="5">
        <v>84</v>
      </c>
      <c r="B111" s="32"/>
      <c r="C111" s="35"/>
      <c r="D111" s="35"/>
      <c r="E111" s="35"/>
      <c r="F111" s="36"/>
      <c r="G111" s="29"/>
      <c r="H111" s="135" t="str">
        <f t="shared" si="19"/>
        <v/>
      </c>
      <c r="I111" s="135"/>
      <c r="J111" s="135"/>
      <c r="K111" s="136"/>
      <c r="M111" s="26">
        <f t="shared" si="10"/>
        <v>0</v>
      </c>
      <c r="N111" s="26">
        <f t="shared" si="11"/>
        <v>0</v>
      </c>
      <c r="O111" s="26">
        <f t="shared" si="12"/>
        <v>0</v>
      </c>
      <c r="P111" s="27" t="str">
        <f t="shared" si="13"/>
        <v/>
      </c>
      <c r="Q111" s="27" t="str">
        <f t="shared" si="14"/>
        <v xml:space="preserve"> </v>
      </c>
      <c r="R111" s="27" t="str">
        <f t="shared" si="15"/>
        <v/>
      </c>
      <c r="S111" s="27" t="str">
        <f t="shared" si="16"/>
        <v/>
      </c>
      <c r="T111" s="27" t="str">
        <f t="shared" si="17"/>
        <v/>
      </c>
      <c r="U111" s="27" t="str">
        <f t="shared" si="18"/>
        <v/>
      </c>
    </row>
    <row r="112" spans="1:21" ht="37.5" customHeight="1">
      <c r="A112" s="5">
        <v>85</v>
      </c>
      <c r="B112" s="32"/>
      <c r="C112" s="35"/>
      <c r="D112" s="35"/>
      <c r="E112" s="35"/>
      <c r="F112" s="36"/>
      <c r="G112" s="29"/>
      <c r="H112" s="135" t="str">
        <f t="shared" si="19"/>
        <v/>
      </c>
      <c r="I112" s="135"/>
      <c r="J112" s="135"/>
      <c r="K112" s="136"/>
      <c r="M112" s="26">
        <f t="shared" si="10"/>
        <v>0</v>
      </c>
      <c r="N112" s="26">
        <f t="shared" si="11"/>
        <v>0</v>
      </c>
      <c r="O112" s="26">
        <f t="shared" si="12"/>
        <v>0</v>
      </c>
      <c r="P112" s="27" t="str">
        <f t="shared" si="13"/>
        <v/>
      </c>
      <c r="Q112" s="27" t="str">
        <f t="shared" si="14"/>
        <v xml:space="preserve"> </v>
      </c>
      <c r="R112" s="27" t="str">
        <f t="shared" si="15"/>
        <v/>
      </c>
      <c r="S112" s="27" t="str">
        <f t="shared" si="16"/>
        <v/>
      </c>
      <c r="T112" s="27" t="str">
        <f t="shared" si="17"/>
        <v/>
      </c>
      <c r="U112" s="27" t="str">
        <f t="shared" si="18"/>
        <v/>
      </c>
    </row>
    <row r="113" spans="1:21" ht="37.5" customHeight="1">
      <c r="A113" s="5">
        <v>86</v>
      </c>
      <c r="B113" s="32"/>
      <c r="C113" s="35"/>
      <c r="D113" s="35"/>
      <c r="E113" s="35"/>
      <c r="F113" s="36"/>
      <c r="G113" s="29"/>
      <c r="H113" s="135" t="str">
        <f t="shared" si="19"/>
        <v/>
      </c>
      <c r="I113" s="135"/>
      <c r="J113" s="135"/>
      <c r="K113" s="136"/>
      <c r="M113" s="26">
        <f t="shared" si="10"/>
        <v>0</v>
      </c>
      <c r="N113" s="26">
        <f t="shared" si="11"/>
        <v>0</v>
      </c>
      <c r="O113" s="26">
        <f t="shared" si="12"/>
        <v>0</v>
      </c>
      <c r="P113" s="27" t="str">
        <f t="shared" si="13"/>
        <v/>
      </c>
      <c r="Q113" s="27" t="str">
        <f t="shared" si="14"/>
        <v xml:space="preserve"> </v>
      </c>
      <c r="R113" s="27" t="str">
        <f t="shared" si="15"/>
        <v/>
      </c>
      <c r="S113" s="27" t="str">
        <f t="shared" si="16"/>
        <v/>
      </c>
      <c r="T113" s="27" t="str">
        <f t="shared" si="17"/>
        <v/>
      </c>
      <c r="U113" s="27" t="str">
        <f t="shared" si="18"/>
        <v/>
      </c>
    </row>
    <row r="114" spans="1:21" ht="37.5" customHeight="1">
      <c r="A114" s="5">
        <v>87</v>
      </c>
      <c r="B114" s="32"/>
      <c r="C114" s="35"/>
      <c r="D114" s="35"/>
      <c r="E114" s="35"/>
      <c r="F114" s="36"/>
      <c r="G114" s="29"/>
      <c r="H114" s="135" t="str">
        <f t="shared" si="19"/>
        <v/>
      </c>
      <c r="I114" s="135"/>
      <c r="J114" s="135"/>
      <c r="K114" s="136"/>
      <c r="M114" s="26">
        <f t="shared" si="10"/>
        <v>0</v>
      </c>
      <c r="N114" s="26">
        <f t="shared" si="11"/>
        <v>0</v>
      </c>
      <c r="O114" s="26">
        <f t="shared" si="12"/>
        <v>0</v>
      </c>
      <c r="P114" s="27" t="str">
        <f t="shared" si="13"/>
        <v/>
      </c>
      <c r="Q114" s="27" t="str">
        <f t="shared" si="14"/>
        <v xml:space="preserve"> </v>
      </c>
      <c r="R114" s="27" t="str">
        <f t="shared" si="15"/>
        <v/>
      </c>
      <c r="S114" s="27" t="str">
        <f t="shared" si="16"/>
        <v/>
      </c>
      <c r="T114" s="27" t="str">
        <f t="shared" si="17"/>
        <v/>
      </c>
      <c r="U114" s="27" t="str">
        <f t="shared" si="18"/>
        <v/>
      </c>
    </row>
    <row r="115" spans="1:21" ht="37.5" customHeight="1">
      <c r="A115" s="5">
        <v>88</v>
      </c>
      <c r="B115" s="32"/>
      <c r="C115" s="35"/>
      <c r="D115" s="35"/>
      <c r="E115" s="35"/>
      <c r="F115" s="36"/>
      <c r="G115" s="29"/>
      <c r="H115" s="135" t="str">
        <f t="shared" si="19"/>
        <v/>
      </c>
      <c r="I115" s="135"/>
      <c r="J115" s="135"/>
      <c r="K115" s="136"/>
      <c r="M115" s="26">
        <f t="shared" si="10"/>
        <v>0</v>
      </c>
      <c r="N115" s="26">
        <f t="shared" si="11"/>
        <v>0</v>
      </c>
      <c r="O115" s="26">
        <f t="shared" si="12"/>
        <v>0</v>
      </c>
      <c r="P115" s="27" t="str">
        <f t="shared" si="13"/>
        <v/>
      </c>
      <c r="Q115" s="27" t="str">
        <f t="shared" si="14"/>
        <v xml:space="preserve"> </v>
      </c>
      <c r="R115" s="27" t="str">
        <f t="shared" si="15"/>
        <v/>
      </c>
      <c r="S115" s="27" t="str">
        <f t="shared" si="16"/>
        <v/>
      </c>
      <c r="T115" s="27" t="str">
        <f t="shared" si="17"/>
        <v/>
      </c>
      <c r="U115" s="27" t="str">
        <f t="shared" si="18"/>
        <v/>
      </c>
    </row>
    <row r="116" spans="1:21" ht="37.5" customHeight="1">
      <c r="A116" s="5">
        <v>89</v>
      </c>
      <c r="B116" s="32"/>
      <c r="C116" s="35"/>
      <c r="D116" s="35"/>
      <c r="E116" s="35"/>
      <c r="F116" s="36"/>
      <c r="G116" s="29"/>
      <c r="H116" s="135" t="str">
        <f t="shared" si="19"/>
        <v/>
      </c>
      <c r="I116" s="135"/>
      <c r="J116" s="135"/>
      <c r="K116" s="136"/>
      <c r="M116" s="26">
        <f t="shared" si="10"/>
        <v>0</v>
      </c>
      <c r="N116" s="26">
        <f t="shared" si="11"/>
        <v>0</v>
      </c>
      <c r="O116" s="26">
        <f t="shared" si="12"/>
        <v>0</v>
      </c>
      <c r="P116" s="27" t="str">
        <f t="shared" si="13"/>
        <v/>
      </c>
      <c r="Q116" s="27" t="str">
        <f t="shared" si="14"/>
        <v xml:space="preserve"> </v>
      </c>
      <c r="R116" s="27" t="str">
        <f t="shared" si="15"/>
        <v/>
      </c>
      <c r="S116" s="27" t="str">
        <f t="shared" si="16"/>
        <v/>
      </c>
      <c r="T116" s="27" t="str">
        <f t="shared" si="17"/>
        <v/>
      </c>
      <c r="U116" s="27" t="str">
        <f t="shared" si="18"/>
        <v/>
      </c>
    </row>
    <row r="117" spans="1:21" ht="37.5" customHeight="1">
      <c r="A117" s="5">
        <v>90</v>
      </c>
      <c r="B117" s="32"/>
      <c r="C117" s="35"/>
      <c r="D117" s="35"/>
      <c r="E117" s="35"/>
      <c r="F117" s="36"/>
      <c r="G117" s="29"/>
      <c r="H117" s="135" t="str">
        <f t="shared" si="19"/>
        <v/>
      </c>
      <c r="I117" s="135"/>
      <c r="J117" s="135"/>
      <c r="K117" s="136"/>
      <c r="M117" s="26">
        <f t="shared" si="10"/>
        <v>0</v>
      </c>
      <c r="N117" s="26">
        <f t="shared" si="11"/>
        <v>0</v>
      </c>
      <c r="O117" s="26">
        <f t="shared" si="12"/>
        <v>0</v>
      </c>
      <c r="P117" s="27" t="str">
        <f t="shared" si="13"/>
        <v/>
      </c>
      <c r="Q117" s="27" t="str">
        <f t="shared" si="14"/>
        <v xml:space="preserve"> </v>
      </c>
      <c r="R117" s="27" t="str">
        <f t="shared" si="15"/>
        <v/>
      </c>
      <c r="S117" s="27" t="str">
        <f t="shared" si="16"/>
        <v/>
      </c>
      <c r="T117" s="27" t="str">
        <f t="shared" si="17"/>
        <v/>
      </c>
      <c r="U117" s="27" t="str">
        <f t="shared" si="18"/>
        <v/>
      </c>
    </row>
    <row r="118" spans="1:21" ht="37.5" customHeight="1">
      <c r="A118" s="5">
        <v>91</v>
      </c>
      <c r="B118" s="32"/>
      <c r="C118" s="35"/>
      <c r="D118" s="35"/>
      <c r="E118" s="35"/>
      <c r="F118" s="36"/>
      <c r="G118" s="29"/>
      <c r="H118" s="135" t="str">
        <f t="shared" si="19"/>
        <v/>
      </c>
      <c r="I118" s="135"/>
      <c r="J118" s="135"/>
      <c r="K118" s="136"/>
      <c r="M118" s="26">
        <f t="shared" si="10"/>
        <v>0</v>
      </c>
      <c r="N118" s="26">
        <f t="shared" si="11"/>
        <v>0</v>
      </c>
      <c r="O118" s="26">
        <f t="shared" si="12"/>
        <v>0</v>
      </c>
      <c r="P118" s="27" t="str">
        <f t="shared" si="13"/>
        <v/>
      </c>
      <c r="Q118" s="27" t="str">
        <f t="shared" si="14"/>
        <v xml:space="preserve"> </v>
      </c>
      <c r="R118" s="27" t="str">
        <f t="shared" si="15"/>
        <v/>
      </c>
      <c r="S118" s="27" t="str">
        <f t="shared" si="16"/>
        <v/>
      </c>
      <c r="T118" s="27" t="str">
        <f t="shared" si="17"/>
        <v/>
      </c>
      <c r="U118" s="27" t="str">
        <f t="shared" si="18"/>
        <v/>
      </c>
    </row>
    <row r="119" spans="1:21" ht="37.5" customHeight="1">
      <c r="A119" s="5">
        <v>92</v>
      </c>
      <c r="B119" s="32"/>
      <c r="C119" s="35"/>
      <c r="D119" s="35"/>
      <c r="E119" s="35"/>
      <c r="F119" s="36"/>
      <c r="G119" s="29"/>
      <c r="H119" s="135" t="str">
        <f t="shared" si="19"/>
        <v/>
      </c>
      <c r="I119" s="135"/>
      <c r="J119" s="135"/>
      <c r="K119" s="136"/>
      <c r="M119" s="26">
        <f t="shared" si="10"/>
        <v>0</v>
      </c>
      <c r="N119" s="26">
        <f t="shared" si="11"/>
        <v>0</v>
      </c>
      <c r="O119" s="26">
        <f t="shared" si="12"/>
        <v>0</v>
      </c>
      <c r="P119" s="27" t="str">
        <f t="shared" si="13"/>
        <v/>
      </c>
      <c r="Q119" s="27" t="str">
        <f t="shared" si="14"/>
        <v xml:space="preserve"> </v>
      </c>
      <c r="R119" s="27" t="str">
        <f t="shared" si="15"/>
        <v/>
      </c>
      <c r="S119" s="27" t="str">
        <f t="shared" si="16"/>
        <v/>
      </c>
      <c r="T119" s="27" t="str">
        <f t="shared" si="17"/>
        <v/>
      </c>
      <c r="U119" s="27" t="str">
        <f t="shared" si="18"/>
        <v/>
      </c>
    </row>
    <row r="120" spans="1:21" ht="37.5" customHeight="1">
      <c r="A120" s="5">
        <v>93</v>
      </c>
      <c r="B120" s="32"/>
      <c r="C120" s="35"/>
      <c r="D120" s="35"/>
      <c r="E120" s="35"/>
      <c r="F120" s="36"/>
      <c r="G120" s="29"/>
      <c r="H120" s="135" t="str">
        <f t="shared" si="19"/>
        <v/>
      </c>
      <c r="I120" s="135"/>
      <c r="J120" s="135"/>
      <c r="K120" s="136"/>
      <c r="M120" s="26">
        <f t="shared" si="10"/>
        <v>0</v>
      </c>
      <c r="N120" s="26">
        <f t="shared" si="11"/>
        <v>0</v>
      </c>
      <c r="O120" s="26">
        <f t="shared" si="12"/>
        <v>0</v>
      </c>
      <c r="P120" s="27" t="str">
        <f t="shared" si="13"/>
        <v/>
      </c>
      <c r="Q120" s="27" t="str">
        <f t="shared" si="14"/>
        <v xml:space="preserve"> </v>
      </c>
      <c r="R120" s="27" t="str">
        <f t="shared" si="15"/>
        <v/>
      </c>
      <c r="S120" s="27" t="str">
        <f t="shared" si="16"/>
        <v/>
      </c>
      <c r="T120" s="27" t="str">
        <f t="shared" si="17"/>
        <v/>
      </c>
      <c r="U120" s="27" t="str">
        <f t="shared" si="18"/>
        <v/>
      </c>
    </row>
    <row r="121" spans="1:21" ht="37.5" customHeight="1">
      <c r="A121" s="5">
        <v>94</v>
      </c>
      <c r="B121" s="32"/>
      <c r="C121" s="35"/>
      <c r="D121" s="35"/>
      <c r="E121" s="35"/>
      <c r="F121" s="36"/>
      <c r="G121" s="29"/>
      <c r="H121" s="135" t="str">
        <f t="shared" si="19"/>
        <v/>
      </c>
      <c r="I121" s="135"/>
      <c r="J121" s="135"/>
      <c r="K121" s="136"/>
      <c r="M121" s="26">
        <f t="shared" si="10"/>
        <v>0</v>
      </c>
      <c r="N121" s="26">
        <f t="shared" si="11"/>
        <v>0</v>
      </c>
      <c r="O121" s="26">
        <f t="shared" si="12"/>
        <v>0</v>
      </c>
      <c r="P121" s="27" t="str">
        <f t="shared" si="13"/>
        <v/>
      </c>
      <c r="Q121" s="27" t="str">
        <f t="shared" si="14"/>
        <v xml:space="preserve"> </v>
      </c>
      <c r="R121" s="27" t="str">
        <f t="shared" si="15"/>
        <v/>
      </c>
      <c r="S121" s="27" t="str">
        <f t="shared" si="16"/>
        <v/>
      </c>
      <c r="T121" s="27" t="str">
        <f t="shared" si="17"/>
        <v/>
      </c>
      <c r="U121" s="27" t="str">
        <f t="shared" si="18"/>
        <v/>
      </c>
    </row>
    <row r="122" spans="1:21" ht="37.5" customHeight="1">
      <c r="A122" s="5">
        <v>95</v>
      </c>
      <c r="B122" s="32"/>
      <c r="C122" s="35"/>
      <c r="D122" s="35"/>
      <c r="E122" s="35"/>
      <c r="F122" s="36"/>
      <c r="G122" s="29"/>
      <c r="H122" s="135" t="str">
        <f t="shared" si="19"/>
        <v/>
      </c>
      <c r="I122" s="135"/>
      <c r="J122" s="135"/>
      <c r="K122" s="136"/>
      <c r="M122" s="26">
        <f t="shared" si="10"/>
        <v>0</v>
      </c>
      <c r="N122" s="26">
        <f t="shared" si="11"/>
        <v>0</v>
      </c>
      <c r="O122" s="26">
        <f t="shared" si="12"/>
        <v>0</v>
      </c>
      <c r="P122" s="27" t="str">
        <f t="shared" si="13"/>
        <v/>
      </c>
      <c r="Q122" s="27" t="str">
        <f t="shared" si="14"/>
        <v xml:space="preserve"> </v>
      </c>
      <c r="R122" s="27" t="str">
        <f t="shared" si="15"/>
        <v/>
      </c>
      <c r="S122" s="27" t="str">
        <f t="shared" si="16"/>
        <v/>
      </c>
      <c r="T122" s="27" t="str">
        <f t="shared" si="17"/>
        <v/>
      </c>
      <c r="U122" s="27" t="str">
        <f t="shared" si="18"/>
        <v/>
      </c>
    </row>
    <row r="123" spans="1:21" ht="37.5" customHeight="1">
      <c r="A123" s="5">
        <v>96</v>
      </c>
      <c r="B123" s="32"/>
      <c r="C123" s="35"/>
      <c r="D123" s="35"/>
      <c r="E123" s="35"/>
      <c r="F123" s="36"/>
      <c r="G123" s="29"/>
      <c r="H123" s="135" t="str">
        <f t="shared" si="19"/>
        <v/>
      </c>
      <c r="I123" s="135"/>
      <c r="J123" s="135"/>
      <c r="K123" s="136"/>
      <c r="M123" s="26">
        <f t="shared" si="10"/>
        <v>0</v>
      </c>
      <c r="N123" s="26">
        <f t="shared" si="11"/>
        <v>0</v>
      </c>
      <c r="O123" s="26">
        <f t="shared" si="12"/>
        <v>0</v>
      </c>
      <c r="P123" s="27" t="str">
        <f t="shared" si="13"/>
        <v/>
      </c>
      <c r="Q123" s="27" t="str">
        <f t="shared" si="14"/>
        <v xml:space="preserve"> </v>
      </c>
      <c r="R123" s="27" t="str">
        <f t="shared" si="15"/>
        <v/>
      </c>
      <c r="S123" s="27" t="str">
        <f t="shared" si="16"/>
        <v/>
      </c>
      <c r="T123" s="27" t="str">
        <f t="shared" si="17"/>
        <v/>
      </c>
      <c r="U123" s="27" t="str">
        <f t="shared" si="18"/>
        <v/>
      </c>
    </row>
    <row r="124" spans="1:21" ht="37.5" customHeight="1">
      <c r="A124" s="5">
        <v>97</v>
      </c>
      <c r="B124" s="32"/>
      <c r="C124" s="35"/>
      <c r="D124" s="35"/>
      <c r="E124" s="35"/>
      <c r="F124" s="36"/>
      <c r="G124" s="29"/>
      <c r="H124" s="135" t="str">
        <f t="shared" si="19"/>
        <v/>
      </c>
      <c r="I124" s="135"/>
      <c r="J124" s="135"/>
      <c r="K124" s="136"/>
      <c r="M124" s="26">
        <f t="shared" si="10"/>
        <v>0</v>
      </c>
      <c r="N124" s="26">
        <f t="shared" si="11"/>
        <v>0</v>
      </c>
      <c r="O124" s="26">
        <f t="shared" si="12"/>
        <v>0</v>
      </c>
      <c r="P124" s="27" t="str">
        <f t="shared" si="13"/>
        <v/>
      </c>
      <c r="Q124" s="27" t="str">
        <f t="shared" si="14"/>
        <v xml:space="preserve"> </v>
      </c>
      <c r="R124" s="27" t="str">
        <f t="shared" si="15"/>
        <v/>
      </c>
      <c r="S124" s="27" t="str">
        <f t="shared" si="16"/>
        <v/>
      </c>
      <c r="T124" s="27" t="str">
        <f t="shared" si="17"/>
        <v/>
      </c>
      <c r="U124" s="27" t="str">
        <f t="shared" si="18"/>
        <v/>
      </c>
    </row>
    <row r="125" spans="1:21" ht="37.5" customHeight="1">
      <c r="A125" s="5">
        <v>98</v>
      </c>
      <c r="B125" s="32"/>
      <c r="C125" s="35"/>
      <c r="D125" s="35"/>
      <c r="E125" s="35"/>
      <c r="F125" s="36"/>
      <c r="G125" s="29"/>
      <c r="H125" s="135" t="str">
        <f t="shared" si="19"/>
        <v/>
      </c>
      <c r="I125" s="135"/>
      <c r="J125" s="135"/>
      <c r="K125" s="136"/>
      <c r="M125" s="26">
        <f t="shared" si="10"/>
        <v>0</v>
      </c>
      <c r="N125" s="26">
        <f t="shared" si="11"/>
        <v>0</v>
      </c>
      <c r="O125" s="26">
        <f t="shared" si="12"/>
        <v>0</v>
      </c>
      <c r="P125" s="27" t="str">
        <f t="shared" si="13"/>
        <v/>
      </c>
      <c r="Q125" s="27" t="str">
        <f t="shared" si="14"/>
        <v xml:space="preserve"> </v>
      </c>
      <c r="R125" s="27" t="str">
        <f t="shared" si="15"/>
        <v/>
      </c>
      <c r="S125" s="27" t="str">
        <f t="shared" si="16"/>
        <v/>
      </c>
      <c r="T125" s="27" t="str">
        <f t="shared" si="17"/>
        <v/>
      </c>
      <c r="U125" s="27" t="str">
        <f t="shared" si="18"/>
        <v/>
      </c>
    </row>
    <row r="126" spans="1:21" ht="37.5" customHeight="1">
      <c r="A126" s="5">
        <v>99</v>
      </c>
      <c r="B126" s="32"/>
      <c r="C126" s="35"/>
      <c r="D126" s="35"/>
      <c r="E126" s="35"/>
      <c r="F126" s="36"/>
      <c r="G126" s="29"/>
      <c r="H126" s="135" t="str">
        <f t="shared" si="19"/>
        <v/>
      </c>
      <c r="I126" s="135"/>
      <c r="J126" s="135"/>
      <c r="K126" s="136"/>
      <c r="M126" s="26">
        <f t="shared" si="10"/>
        <v>0</v>
      </c>
      <c r="N126" s="26">
        <f t="shared" si="11"/>
        <v>0</v>
      </c>
      <c r="O126" s="26">
        <f t="shared" si="12"/>
        <v>0</v>
      </c>
      <c r="P126" s="27" t="str">
        <f t="shared" si="13"/>
        <v/>
      </c>
      <c r="Q126" s="27" t="str">
        <f t="shared" si="14"/>
        <v xml:space="preserve"> </v>
      </c>
      <c r="R126" s="27" t="str">
        <f t="shared" si="15"/>
        <v/>
      </c>
      <c r="S126" s="27" t="str">
        <f t="shared" si="16"/>
        <v/>
      </c>
      <c r="T126" s="27" t="str">
        <f t="shared" si="17"/>
        <v/>
      </c>
      <c r="U126" s="27" t="str">
        <f t="shared" si="18"/>
        <v/>
      </c>
    </row>
    <row r="127" spans="1:21" ht="37.5" customHeight="1">
      <c r="A127" s="5">
        <v>100</v>
      </c>
      <c r="B127" s="32"/>
      <c r="C127" s="35"/>
      <c r="D127" s="35"/>
      <c r="E127" s="35"/>
      <c r="F127" s="36"/>
      <c r="G127" s="29"/>
      <c r="H127" s="135" t="str">
        <f t="shared" si="19"/>
        <v/>
      </c>
      <c r="I127" s="135"/>
      <c r="J127" s="135"/>
      <c r="K127" s="136"/>
      <c r="M127" s="26">
        <f t="shared" si="10"/>
        <v>0</v>
      </c>
      <c r="N127" s="26">
        <f t="shared" si="11"/>
        <v>0</v>
      </c>
      <c r="O127" s="26">
        <f t="shared" si="12"/>
        <v>0</v>
      </c>
      <c r="P127" s="27" t="str">
        <f t="shared" si="13"/>
        <v/>
      </c>
      <c r="Q127" s="27" t="str">
        <f t="shared" si="14"/>
        <v xml:space="preserve"> </v>
      </c>
      <c r="R127" s="27" t="str">
        <f t="shared" si="15"/>
        <v/>
      </c>
      <c r="S127" s="27" t="str">
        <f t="shared" si="16"/>
        <v/>
      </c>
      <c r="T127" s="27" t="str">
        <f t="shared" si="17"/>
        <v/>
      </c>
      <c r="U127" s="27" t="str">
        <f t="shared" si="18"/>
        <v/>
      </c>
    </row>
    <row r="128" spans="1:21" ht="37.5" customHeight="1">
      <c r="A128" s="5">
        <v>101</v>
      </c>
      <c r="B128" s="32"/>
      <c r="C128" s="35"/>
      <c r="D128" s="35"/>
      <c r="E128" s="35"/>
      <c r="F128" s="36"/>
      <c r="G128" s="29"/>
      <c r="H128" s="135" t="str">
        <f t="shared" si="19"/>
        <v/>
      </c>
      <c r="I128" s="135"/>
      <c r="J128" s="135"/>
      <c r="K128" s="136"/>
      <c r="M128" s="26">
        <f t="shared" si="10"/>
        <v>0</v>
      </c>
      <c r="N128" s="26">
        <f t="shared" si="11"/>
        <v>0</v>
      </c>
      <c r="O128" s="26">
        <f t="shared" si="12"/>
        <v>0</v>
      </c>
      <c r="P128" s="27" t="str">
        <f t="shared" si="13"/>
        <v/>
      </c>
      <c r="Q128" s="27" t="str">
        <f t="shared" si="14"/>
        <v xml:space="preserve"> </v>
      </c>
      <c r="R128" s="27" t="str">
        <f t="shared" si="15"/>
        <v/>
      </c>
      <c r="S128" s="27" t="str">
        <f t="shared" si="16"/>
        <v/>
      </c>
      <c r="T128" s="27" t="str">
        <f t="shared" si="17"/>
        <v/>
      </c>
      <c r="U128" s="27" t="str">
        <f t="shared" si="18"/>
        <v/>
      </c>
    </row>
    <row r="129" spans="1:21" ht="37.5" customHeight="1">
      <c r="A129" s="5">
        <v>102</v>
      </c>
      <c r="B129" s="32"/>
      <c r="C129" s="35"/>
      <c r="D129" s="35"/>
      <c r="E129" s="35"/>
      <c r="F129" s="36"/>
      <c r="G129" s="29"/>
      <c r="H129" s="135" t="str">
        <f t="shared" si="19"/>
        <v/>
      </c>
      <c r="I129" s="135"/>
      <c r="J129" s="135"/>
      <c r="K129" s="136"/>
      <c r="M129" s="26">
        <f t="shared" si="10"/>
        <v>0</v>
      </c>
      <c r="N129" s="26">
        <f t="shared" si="11"/>
        <v>0</v>
      </c>
      <c r="O129" s="26">
        <f t="shared" si="12"/>
        <v>0</v>
      </c>
      <c r="P129" s="27" t="str">
        <f t="shared" si="13"/>
        <v/>
      </c>
      <c r="Q129" s="27" t="str">
        <f t="shared" si="14"/>
        <v xml:space="preserve"> </v>
      </c>
      <c r="R129" s="27" t="str">
        <f t="shared" si="15"/>
        <v/>
      </c>
      <c r="S129" s="27" t="str">
        <f t="shared" si="16"/>
        <v/>
      </c>
      <c r="T129" s="27" t="str">
        <f t="shared" si="17"/>
        <v/>
      </c>
      <c r="U129" s="27" t="str">
        <f t="shared" si="18"/>
        <v/>
      </c>
    </row>
    <row r="130" spans="1:21" ht="37.5" customHeight="1">
      <c r="A130" s="5">
        <v>103</v>
      </c>
      <c r="B130" s="32"/>
      <c r="C130" s="35"/>
      <c r="D130" s="35"/>
      <c r="E130" s="35"/>
      <c r="F130" s="36"/>
      <c r="G130" s="29"/>
      <c r="H130" s="135" t="str">
        <f t="shared" si="19"/>
        <v/>
      </c>
      <c r="I130" s="135"/>
      <c r="J130" s="135"/>
      <c r="K130" s="136"/>
      <c r="M130" s="26">
        <f t="shared" si="10"/>
        <v>0</v>
      </c>
      <c r="N130" s="26">
        <f t="shared" si="11"/>
        <v>0</v>
      </c>
      <c r="O130" s="26">
        <f t="shared" si="12"/>
        <v>0</v>
      </c>
      <c r="P130" s="27" t="str">
        <f t="shared" si="13"/>
        <v/>
      </c>
      <c r="Q130" s="27" t="str">
        <f t="shared" si="14"/>
        <v xml:space="preserve"> </v>
      </c>
      <c r="R130" s="27" t="str">
        <f t="shared" si="15"/>
        <v/>
      </c>
      <c r="S130" s="27" t="str">
        <f t="shared" si="16"/>
        <v/>
      </c>
      <c r="T130" s="27" t="str">
        <f t="shared" si="17"/>
        <v/>
      </c>
      <c r="U130" s="27" t="str">
        <f t="shared" si="18"/>
        <v/>
      </c>
    </row>
    <row r="131" spans="1:21" ht="37.5" customHeight="1">
      <c r="A131" s="5">
        <v>104</v>
      </c>
      <c r="B131" s="32"/>
      <c r="C131" s="35"/>
      <c r="D131" s="35"/>
      <c r="E131" s="35"/>
      <c r="F131" s="36"/>
      <c r="G131" s="29"/>
      <c r="H131" s="135" t="str">
        <f t="shared" si="19"/>
        <v/>
      </c>
      <c r="I131" s="135"/>
      <c r="J131" s="135"/>
      <c r="K131" s="136"/>
      <c r="M131" s="26">
        <f t="shared" si="10"/>
        <v>0</v>
      </c>
      <c r="N131" s="26">
        <f t="shared" si="11"/>
        <v>0</v>
      </c>
      <c r="O131" s="26">
        <f t="shared" si="12"/>
        <v>0</v>
      </c>
      <c r="P131" s="27" t="str">
        <f t="shared" si="13"/>
        <v/>
      </c>
      <c r="Q131" s="27" t="str">
        <f t="shared" si="14"/>
        <v xml:space="preserve"> </v>
      </c>
      <c r="R131" s="27" t="str">
        <f t="shared" si="15"/>
        <v/>
      </c>
      <c r="S131" s="27" t="str">
        <f t="shared" si="16"/>
        <v/>
      </c>
      <c r="T131" s="27" t="str">
        <f t="shared" si="17"/>
        <v/>
      </c>
      <c r="U131" s="27" t="str">
        <f t="shared" si="18"/>
        <v/>
      </c>
    </row>
    <row r="132" spans="1:21" ht="37.5" customHeight="1">
      <c r="A132" s="5">
        <v>105</v>
      </c>
      <c r="B132" s="32"/>
      <c r="C132" s="35"/>
      <c r="D132" s="35"/>
      <c r="E132" s="35"/>
      <c r="F132" s="36"/>
      <c r="G132" s="29"/>
      <c r="H132" s="135" t="str">
        <f t="shared" si="19"/>
        <v/>
      </c>
      <c r="I132" s="135"/>
      <c r="J132" s="135"/>
      <c r="K132" s="136"/>
      <c r="M132" s="26">
        <f t="shared" si="10"/>
        <v>0</v>
      </c>
      <c r="N132" s="26">
        <f t="shared" si="11"/>
        <v>0</v>
      </c>
      <c r="O132" s="26">
        <f t="shared" si="12"/>
        <v>0</v>
      </c>
      <c r="P132" s="27" t="str">
        <f t="shared" si="13"/>
        <v/>
      </c>
      <c r="Q132" s="27" t="str">
        <f t="shared" si="14"/>
        <v xml:space="preserve"> </v>
      </c>
      <c r="R132" s="27" t="str">
        <f t="shared" si="15"/>
        <v/>
      </c>
      <c r="S132" s="27" t="str">
        <f t="shared" si="16"/>
        <v/>
      </c>
      <c r="T132" s="27" t="str">
        <f t="shared" si="17"/>
        <v/>
      </c>
      <c r="U132" s="27" t="str">
        <f t="shared" si="18"/>
        <v/>
      </c>
    </row>
    <row r="133" spans="1:21" ht="37.5" customHeight="1">
      <c r="A133" s="5">
        <v>106</v>
      </c>
      <c r="B133" s="32"/>
      <c r="C133" s="35"/>
      <c r="D133" s="35"/>
      <c r="E133" s="35"/>
      <c r="F133" s="36"/>
      <c r="G133" s="29"/>
      <c r="H133" s="135" t="str">
        <f t="shared" si="19"/>
        <v/>
      </c>
      <c r="I133" s="135"/>
      <c r="J133" s="135"/>
      <c r="K133" s="136"/>
      <c r="M133" s="26">
        <f t="shared" si="10"/>
        <v>0</v>
      </c>
      <c r="N133" s="26">
        <f t="shared" si="11"/>
        <v>0</v>
      </c>
      <c r="O133" s="26">
        <f t="shared" si="12"/>
        <v>0</v>
      </c>
      <c r="P133" s="27" t="str">
        <f t="shared" si="13"/>
        <v/>
      </c>
      <c r="Q133" s="27" t="str">
        <f t="shared" si="14"/>
        <v xml:space="preserve"> </v>
      </c>
      <c r="R133" s="27" t="str">
        <f t="shared" si="15"/>
        <v/>
      </c>
      <c r="S133" s="27" t="str">
        <f t="shared" si="16"/>
        <v/>
      </c>
      <c r="T133" s="27" t="str">
        <f t="shared" si="17"/>
        <v/>
      </c>
      <c r="U133" s="27" t="str">
        <f t="shared" si="18"/>
        <v/>
      </c>
    </row>
    <row r="134" spans="1:21" ht="37.5" customHeight="1">
      <c r="A134" s="5">
        <v>107</v>
      </c>
      <c r="B134" s="32"/>
      <c r="C134" s="35"/>
      <c r="D134" s="35"/>
      <c r="E134" s="35"/>
      <c r="F134" s="36"/>
      <c r="G134" s="29"/>
      <c r="H134" s="135" t="str">
        <f t="shared" si="19"/>
        <v/>
      </c>
      <c r="I134" s="135"/>
      <c r="J134" s="135"/>
      <c r="K134" s="136"/>
      <c r="M134" s="26">
        <f t="shared" si="10"/>
        <v>0</v>
      </c>
      <c r="N134" s="26">
        <f t="shared" si="11"/>
        <v>0</v>
      </c>
      <c r="O134" s="26">
        <f t="shared" si="12"/>
        <v>0</v>
      </c>
      <c r="P134" s="27" t="str">
        <f t="shared" si="13"/>
        <v/>
      </c>
      <c r="Q134" s="27" t="str">
        <f t="shared" si="14"/>
        <v xml:space="preserve"> </v>
      </c>
      <c r="R134" s="27" t="str">
        <f t="shared" si="15"/>
        <v/>
      </c>
      <c r="S134" s="27" t="str">
        <f t="shared" si="16"/>
        <v/>
      </c>
      <c r="T134" s="27" t="str">
        <f t="shared" si="17"/>
        <v/>
      </c>
      <c r="U134" s="27" t="str">
        <f t="shared" si="18"/>
        <v/>
      </c>
    </row>
    <row r="135" spans="1:21" ht="37.5" customHeight="1">
      <c r="A135" s="5">
        <v>108</v>
      </c>
      <c r="B135" s="32"/>
      <c r="C135" s="35"/>
      <c r="D135" s="35"/>
      <c r="E135" s="35"/>
      <c r="F135" s="36"/>
      <c r="G135" s="29"/>
      <c r="H135" s="135" t="str">
        <f t="shared" si="19"/>
        <v/>
      </c>
      <c r="I135" s="135"/>
      <c r="J135" s="135"/>
      <c r="K135" s="136"/>
      <c r="M135" s="26">
        <f t="shared" si="10"/>
        <v>0</v>
      </c>
      <c r="N135" s="26">
        <f t="shared" si="11"/>
        <v>0</v>
      </c>
      <c r="O135" s="26">
        <f t="shared" si="12"/>
        <v>0</v>
      </c>
      <c r="P135" s="27" t="str">
        <f t="shared" si="13"/>
        <v/>
      </c>
      <c r="Q135" s="27" t="str">
        <f t="shared" si="14"/>
        <v xml:space="preserve"> </v>
      </c>
      <c r="R135" s="27" t="str">
        <f t="shared" si="15"/>
        <v/>
      </c>
      <c r="S135" s="27" t="str">
        <f t="shared" si="16"/>
        <v/>
      </c>
      <c r="T135" s="27" t="str">
        <f t="shared" si="17"/>
        <v/>
      </c>
      <c r="U135" s="27" t="str">
        <f t="shared" si="18"/>
        <v/>
      </c>
    </row>
    <row r="136" spans="1:21" ht="37.5" customHeight="1">
      <c r="A136" s="5">
        <v>109</v>
      </c>
      <c r="B136" s="32"/>
      <c r="C136" s="35"/>
      <c r="D136" s="35"/>
      <c r="E136" s="35"/>
      <c r="F136" s="36"/>
      <c r="G136" s="29"/>
      <c r="H136" s="135" t="str">
        <f t="shared" si="19"/>
        <v/>
      </c>
      <c r="I136" s="135"/>
      <c r="J136" s="135"/>
      <c r="K136" s="136"/>
      <c r="M136" s="26">
        <f t="shared" si="10"/>
        <v>0</v>
      </c>
      <c r="N136" s="26">
        <f t="shared" si="11"/>
        <v>0</v>
      </c>
      <c r="O136" s="26">
        <f t="shared" si="12"/>
        <v>0</v>
      </c>
      <c r="P136" s="27" t="str">
        <f t="shared" si="13"/>
        <v/>
      </c>
      <c r="Q136" s="27" t="str">
        <f t="shared" si="14"/>
        <v xml:space="preserve"> </v>
      </c>
      <c r="R136" s="27" t="str">
        <f t="shared" si="15"/>
        <v/>
      </c>
      <c r="S136" s="27" t="str">
        <f t="shared" si="16"/>
        <v/>
      </c>
      <c r="T136" s="27" t="str">
        <f t="shared" si="17"/>
        <v/>
      </c>
      <c r="U136" s="27" t="str">
        <f t="shared" si="18"/>
        <v/>
      </c>
    </row>
    <row r="137" spans="1:21" ht="37.5" customHeight="1">
      <c r="A137" s="5">
        <v>110</v>
      </c>
      <c r="B137" s="32"/>
      <c r="C137" s="35"/>
      <c r="D137" s="35"/>
      <c r="E137" s="35"/>
      <c r="F137" s="36"/>
      <c r="G137" s="29"/>
      <c r="H137" s="135" t="str">
        <f t="shared" si="19"/>
        <v/>
      </c>
      <c r="I137" s="135"/>
      <c r="J137" s="135"/>
      <c r="K137" s="136"/>
      <c r="M137" s="26">
        <f t="shared" si="10"/>
        <v>0</v>
      </c>
      <c r="N137" s="26">
        <f t="shared" si="11"/>
        <v>0</v>
      </c>
      <c r="O137" s="26">
        <f t="shared" si="12"/>
        <v>0</v>
      </c>
      <c r="P137" s="27" t="str">
        <f t="shared" si="13"/>
        <v/>
      </c>
      <c r="Q137" s="27" t="str">
        <f t="shared" si="14"/>
        <v xml:space="preserve"> </v>
      </c>
      <c r="R137" s="27" t="str">
        <f t="shared" si="15"/>
        <v/>
      </c>
      <c r="S137" s="27" t="str">
        <f t="shared" si="16"/>
        <v/>
      </c>
      <c r="T137" s="27" t="str">
        <f t="shared" si="17"/>
        <v/>
      </c>
      <c r="U137" s="27" t="str">
        <f t="shared" si="18"/>
        <v/>
      </c>
    </row>
    <row r="138" spans="1:21" ht="37.5" customHeight="1">
      <c r="A138" s="5">
        <v>111</v>
      </c>
      <c r="B138" s="32"/>
      <c r="C138" s="35"/>
      <c r="D138" s="35"/>
      <c r="E138" s="35"/>
      <c r="F138" s="36"/>
      <c r="G138" s="29"/>
      <c r="H138" s="135" t="str">
        <f t="shared" si="19"/>
        <v/>
      </c>
      <c r="I138" s="135"/>
      <c r="J138" s="135"/>
      <c r="K138" s="136"/>
      <c r="M138" s="26">
        <f t="shared" si="10"/>
        <v>0</v>
      </c>
      <c r="N138" s="26">
        <f t="shared" si="11"/>
        <v>0</v>
      </c>
      <c r="O138" s="26">
        <f t="shared" si="12"/>
        <v>0</v>
      </c>
      <c r="P138" s="27" t="str">
        <f t="shared" si="13"/>
        <v/>
      </c>
      <c r="Q138" s="27" t="str">
        <f t="shared" si="14"/>
        <v xml:space="preserve"> </v>
      </c>
      <c r="R138" s="27" t="str">
        <f t="shared" si="15"/>
        <v/>
      </c>
      <c r="S138" s="27" t="str">
        <f t="shared" si="16"/>
        <v/>
      </c>
      <c r="T138" s="27" t="str">
        <f t="shared" si="17"/>
        <v/>
      </c>
      <c r="U138" s="27" t="str">
        <f t="shared" si="18"/>
        <v/>
      </c>
    </row>
    <row r="139" spans="1:21" ht="37.5" customHeight="1">
      <c r="A139" s="5">
        <v>112</v>
      </c>
      <c r="B139" s="32"/>
      <c r="C139" s="35"/>
      <c r="D139" s="35"/>
      <c r="E139" s="35"/>
      <c r="F139" s="36"/>
      <c r="G139" s="29"/>
      <c r="H139" s="135" t="str">
        <f t="shared" si="19"/>
        <v/>
      </c>
      <c r="I139" s="135"/>
      <c r="J139" s="135"/>
      <c r="K139" s="136"/>
      <c r="M139" s="26">
        <f t="shared" si="10"/>
        <v>0</v>
      </c>
      <c r="N139" s="26">
        <f t="shared" si="11"/>
        <v>0</v>
      </c>
      <c r="O139" s="26">
        <f t="shared" si="12"/>
        <v>0</v>
      </c>
      <c r="P139" s="27" t="str">
        <f t="shared" si="13"/>
        <v/>
      </c>
      <c r="Q139" s="27" t="str">
        <f t="shared" si="14"/>
        <v xml:space="preserve"> </v>
      </c>
      <c r="R139" s="27" t="str">
        <f t="shared" si="15"/>
        <v/>
      </c>
      <c r="S139" s="27" t="str">
        <f t="shared" si="16"/>
        <v/>
      </c>
      <c r="T139" s="27" t="str">
        <f t="shared" si="17"/>
        <v/>
      </c>
      <c r="U139" s="27" t="str">
        <f t="shared" si="18"/>
        <v/>
      </c>
    </row>
    <row r="140" spans="1:21" ht="37.5" customHeight="1">
      <c r="A140" s="5">
        <v>113</v>
      </c>
      <c r="B140" s="32"/>
      <c r="C140" s="35"/>
      <c r="D140" s="35"/>
      <c r="E140" s="35"/>
      <c r="F140" s="36"/>
      <c r="G140" s="29"/>
      <c r="H140" s="135" t="str">
        <f t="shared" si="19"/>
        <v/>
      </c>
      <c r="I140" s="135"/>
      <c r="J140" s="135"/>
      <c r="K140" s="136"/>
      <c r="M140" s="26">
        <f t="shared" si="10"/>
        <v>0</v>
      </c>
      <c r="N140" s="26">
        <f t="shared" si="11"/>
        <v>0</v>
      </c>
      <c r="O140" s="26">
        <f t="shared" si="12"/>
        <v>0</v>
      </c>
      <c r="P140" s="27" t="str">
        <f t="shared" si="13"/>
        <v/>
      </c>
      <c r="Q140" s="27" t="str">
        <f t="shared" si="14"/>
        <v xml:space="preserve"> </v>
      </c>
      <c r="R140" s="27" t="str">
        <f t="shared" si="15"/>
        <v/>
      </c>
      <c r="S140" s="27" t="str">
        <f t="shared" si="16"/>
        <v/>
      </c>
      <c r="T140" s="27" t="str">
        <f t="shared" si="17"/>
        <v/>
      </c>
      <c r="U140" s="27" t="str">
        <f t="shared" si="18"/>
        <v/>
      </c>
    </row>
    <row r="141" spans="1:21" ht="37.5" customHeight="1">
      <c r="A141" s="5">
        <v>114</v>
      </c>
      <c r="B141" s="32"/>
      <c r="C141" s="35"/>
      <c r="D141" s="35"/>
      <c r="E141" s="35"/>
      <c r="F141" s="36"/>
      <c r="G141" s="29"/>
      <c r="H141" s="135" t="str">
        <f t="shared" si="19"/>
        <v/>
      </c>
      <c r="I141" s="135"/>
      <c r="J141" s="135"/>
      <c r="K141" s="136"/>
      <c r="M141" s="26">
        <f t="shared" si="10"/>
        <v>0</v>
      </c>
      <c r="N141" s="26">
        <f t="shared" si="11"/>
        <v>0</v>
      </c>
      <c r="O141" s="26">
        <f t="shared" si="12"/>
        <v>0</v>
      </c>
      <c r="P141" s="27" t="str">
        <f t="shared" si="13"/>
        <v/>
      </c>
      <c r="Q141" s="27" t="str">
        <f t="shared" si="14"/>
        <v xml:space="preserve"> </v>
      </c>
      <c r="R141" s="27" t="str">
        <f t="shared" si="15"/>
        <v/>
      </c>
      <c r="S141" s="27" t="str">
        <f t="shared" si="16"/>
        <v/>
      </c>
      <c r="T141" s="27" t="str">
        <f t="shared" si="17"/>
        <v/>
      </c>
      <c r="U141" s="27" t="str">
        <f t="shared" si="18"/>
        <v/>
      </c>
    </row>
    <row r="142" spans="1:21" ht="37.5" customHeight="1">
      <c r="A142" s="5">
        <v>115</v>
      </c>
      <c r="B142" s="32"/>
      <c r="C142" s="35"/>
      <c r="D142" s="35"/>
      <c r="E142" s="35"/>
      <c r="F142" s="36"/>
      <c r="G142" s="29"/>
      <c r="H142" s="135" t="str">
        <f t="shared" si="19"/>
        <v/>
      </c>
      <c r="I142" s="135"/>
      <c r="J142" s="135"/>
      <c r="K142" s="136"/>
      <c r="M142" s="26">
        <f t="shared" si="10"/>
        <v>0</v>
      </c>
      <c r="N142" s="26">
        <f t="shared" si="11"/>
        <v>0</v>
      </c>
      <c r="O142" s="26">
        <f t="shared" si="12"/>
        <v>0</v>
      </c>
      <c r="P142" s="27" t="str">
        <f t="shared" si="13"/>
        <v/>
      </c>
      <c r="Q142" s="27" t="str">
        <f t="shared" si="14"/>
        <v xml:space="preserve"> </v>
      </c>
      <c r="R142" s="27" t="str">
        <f t="shared" si="15"/>
        <v/>
      </c>
      <c r="S142" s="27" t="str">
        <f t="shared" si="16"/>
        <v/>
      </c>
      <c r="T142" s="27" t="str">
        <f t="shared" si="17"/>
        <v/>
      </c>
      <c r="U142" s="27" t="str">
        <f t="shared" si="18"/>
        <v/>
      </c>
    </row>
    <row r="143" spans="1:21" ht="37.5" customHeight="1">
      <c r="A143" s="5">
        <v>116</v>
      </c>
      <c r="B143" s="32"/>
      <c r="C143" s="35"/>
      <c r="D143" s="35"/>
      <c r="E143" s="35"/>
      <c r="F143" s="36"/>
      <c r="G143" s="29"/>
      <c r="H143" s="135" t="str">
        <f t="shared" si="19"/>
        <v/>
      </c>
      <c r="I143" s="135"/>
      <c r="J143" s="135"/>
      <c r="K143" s="136"/>
      <c r="M143" s="26">
        <f t="shared" si="10"/>
        <v>0</v>
      </c>
      <c r="N143" s="26">
        <f t="shared" si="11"/>
        <v>0</v>
      </c>
      <c r="O143" s="26">
        <f t="shared" si="12"/>
        <v>0</v>
      </c>
      <c r="P143" s="27" t="str">
        <f t="shared" si="13"/>
        <v/>
      </c>
      <c r="Q143" s="27" t="str">
        <f t="shared" si="14"/>
        <v xml:space="preserve"> </v>
      </c>
      <c r="R143" s="27" t="str">
        <f t="shared" si="15"/>
        <v/>
      </c>
      <c r="S143" s="27" t="str">
        <f t="shared" si="16"/>
        <v/>
      </c>
      <c r="T143" s="27" t="str">
        <f t="shared" si="17"/>
        <v/>
      </c>
      <c r="U143" s="27" t="str">
        <f t="shared" si="18"/>
        <v/>
      </c>
    </row>
    <row r="144" spans="1:21" ht="37.5" customHeight="1">
      <c r="A144" s="5">
        <v>117</v>
      </c>
      <c r="B144" s="32"/>
      <c r="C144" s="35"/>
      <c r="D144" s="35"/>
      <c r="E144" s="35"/>
      <c r="F144" s="36"/>
      <c r="G144" s="29"/>
      <c r="H144" s="135" t="str">
        <f t="shared" si="19"/>
        <v/>
      </c>
      <c r="I144" s="135"/>
      <c r="J144" s="135"/>
      <c r="K144" s="136"/>
      <c r="M144" s="26">
        <f t="shared" si="10"/>
        <v>0</v>
      </c>
      <c r="N144" s="26">
        <f t="shared" si="11"/>
        <v>0</v>
      </c>
      <c r="O144" s="26">
        <f t="shared" si="12"/>
        <v>0</v>
      </c>
      <c r="P144" s="27" t="str">
        <f t="shared" si="13"/>
        <v/>
      </c>
      <c r="Q144" s="27" t="str">
        <f t="shared" si="14"/>
        <v xml:space="preserve"> </v>
      </c>
      <c r="R144" s="27" t="str">
        <f t="shared" si="15"/>
        <v/>
      </c>
      <c r="S144" s="27" t="str">
        <f t="shared" si="16"/>
        <v/>
      </c>
      <c r="T144" s="27" t="str">
        <f t="shared" si="17"/>
        <v/>
      </c>
      <c r="U144" s="27" t="str">
        <f t="shared" si="18"/>
        <v/>
      </c>
    </row>
    <row r="145" spans="1:21" ht="37.5" customHeight="1">
      <c r="A145" s="5">
        <v>118</v>
      </c>
      <c r="B145" s="32"/>
      <c r="C145" s="35"/>
      <c r="D145" s="35"/>
      <c r="E145" s="35"/>
      <c r="F145" s="36"/>
      <c r="G145" s="29"/>
      <c r="H145" s="135" t="str">
        <f t="shared" si="19"/>
        <v/>
      </c>
      <c r="I145" s="135"/>
      <c r="J145" s="135"/>
      <c r="K145" s="136"/>
      <c r="M145" s="26">
        <f t="shared" si="10"/>
        <v>0</v>
      </c>
      <c r="N145" s="26">
        <f t="shared" si="11"/>
        <v>0</v>
      </c>
      <c r="O145" s="26">
        <f t="shared" si="12"/>
        <v>0</v>
      </c>
      <c r="P145" s="27" t="str">
        <f t="shared" si="13"/>
        <v/>
      </c>
      <c r="Q145" s="27" t="str">
        <f t="shared" si="14"/>
        <v xml:space="preserve"> </v>
      </c>
      <c r="R145" s="27" t="str">
        <f t="shared" si="15"/>
        <v/>
      </c>
      <c r="S145" s="27" t="str">
        <f t="shared" si="16"/>
        <v/>
      </c>
      <c r="T145" s="27" t="str">
        <f t="shared" si="17"/>
        <v/>
      </c>
      <c r="U145" s="27" t="str">
        <f t="shared" si="18"/>
        <v/>
      </c>
    </row>
    <row r="146" spans="1:21" ht="37.5" customHeight="1">
      <c r="A146" s="5">
        <v>119</v>
      </c>
      <c r="B146" s="32"/>
      <c r="C146" s="35"/>
      <c r="D146" s="35"/>
      <c r="E146" s="35"/>
      <c r="F146" s="36"/>
      <c r="G146" s="29"/>
      <c r="H146" s="135" t="str">
        <f t="shared" si="19"/>
        <v/>
      </c>
      <c r="I146" s="135"/>
      <c r="J146" s="135"/>
      <c r="K146" s="136"/>
      <c r="M146" s="26">
        <f t="shared" si="10"/>
        <v>0</v>
      </c>
      <c r="N146" s="26">
        <f t="shared" si="11"/>
        <v>0</v>
      </c>
      <c r="O146" s="26">
        <f t="shared" si="12"/>
        <v>0</v>
      </c>
      <c r="P146" s="27" t="str">
        <f t="shared" si="13"/>
        <v/>
      </c>
      <c r="Q146" s="27" t="str">
        <f t="shared" si="14"/>
        <v xml:space="preserve"> </v>
      </c>
      <c r="R146" s="27" t="str">
        <f t="shared" si="15"/>
        <v/>
      </c>
      <c r="S146" s="27" t="str">
        <f t="shared" si="16"/>
        <v/>
      </c>
      <c r="T146" s="27" t="str">
        <f t="shared" si="17"/>
        <v/>
      </c>
      <c r="U146" s="27" t="str">
        <f t="shared" si="18"/>
        <v/>
      </c>
    </row>
    <row r="147" spans="1:21" ht="37.5" customHeight="1">
      <c r="A147" s="5">
        <v>120</v>
      </c>
      <c r="B147" s="32"/>
      <c r="C147" s="35"/>
      <c r="D147" s="35"/>
      <c r="E147" s="35"/>
      <c r="F147" s="36"/>
      <c r="G147" s="29"/>
      <c r="H147" s="135" t="str">
        <f t="shared" si="19"/>
        <v/>
      </c>
      <c r="I147" s="135"/>
      <c r="J147" s="135"/>
      <c r="K147" s="136"/>
      <c r="M147" s="26">
        <f t="shared" si="10"/>
        <v>0</v>
      </c>
      <c r="N147" s="26">
        <f t="shared" si="11"/>
        <v>0</v>
      </c>
      <c r="O147" s="26">
        <f t="shared" si="12"/>
        <v>0</v>
      </c>
      <c r="P147" s="27" t="str">
        <f t="shared" si="13"/>
        <v/>
      </c>
      <c r="Q147" s="27" t="str">
        <f t="shared" si="14"/>
        <v xml:space="preserve"> </v>
      </c>
      <c r="R147" s="27" t="str">
        <f t="shared" si="15"/>
        <v/>
      </c>
      <c r="S147" s="27" t="str">
        <f t="shared" si="16"/>
        <v/>
      </c>
      <c r="T147" s="27" t="str">
        <f t="shared" si="17"/>
        <v/>
      </c>
      <c r="U147" s="27" t="str">
        <f t="shared" si="18"/>
        <v/>
      </c>
    </row>
    <row r="148" spans="1:21" ht="37.5" customHeight="1">
      <c r="A148" s="5">
        <v>121</v>
      </c>
      <c r="B148" s="32"/>
      <c r="C148" s="35"/>
      <c r="D148" s="35"/>
      <c r="E148" s="35"/>
      <c r="F148" s="36"/>
      <c r="G148" s="29"/>
      <c r="H148" s="135" t="str">
        <f t="shared" si="19"/>
        <v/>
      </c>
      <c r="I148" s="135"/>
      <c r="J148" s="135"/>
      <c r="K148" s="136"/>
      <c r="M148" s="26">
        <f t="shared" si="10"/>
        <v>0</v>
      </c>
      <c r="N148" s="26">
        <f t="shared" si="11"/>
        <v>0</v>
      </c>
      <c r="O148" s="26">
        <f t="shared" si="12"/>
        <v>0</v>
      </c>
      <c r="P148" s="27" t="str">
        <f t="shared" si="13"/>
        <v/>
      </c>
      <c r="Q148" s="27" t="str">
        <f t="shared" si="14"/>
        <v xml:space="preserve"> </v>
      </c>
      <c r="R148" s="27" t="str">
        <f t="shared" si="15"/>
        <v/>
      </c>
      <c r="S148" s="27" t="str">
        <f t="shared" si="16"/>
        <v/>
      </c>
      <c r="T148" s="27" t="str">
        <f t="shared" si="17"/>
        <v/>
      </c>
      <c r="U148" s="27" t="str">
        <f t="shared" si="18"/>
        <v/>
      </c>
    </row>
    <row r="149" spans="1:21" ht="37.5" customHeight="1">
      <c r="A149" s="5">
        <v>122</v>
      </c>
      <c r="B149" s="32"/>
      <c r="C149" s="35"/>
      <c r="D149" s="35"/>
      <c r="E149" s="35"/>
      <c r="F149" s="36"/>
      <c r="G149" s="29"/>
      <c r="H149" s="135" t="str">
        <f t="shared" si="19"/>
        <v/>
      </c>
      <c r="I149" s="135"/>
      <c r="J149" s="135"/>
      <c r="K149" s="136"/>
      <c r="M149" s="26">
        <f t="shared" si="10"/>
        <v>0</v>
      </c>
      <c r="N149" s="26">
        <f t="shared" si="11"/>
        <v>0</v>
      </c>
      <c r="O149" s="26">
        <f t="shared" si="12"/>
        <v>0</v>
      </c>
      <c r="P149" s="27" t="str">
        <f t="shared" si="13"/>
        <v/>
      </c>
      <c r="Q149" s="27" t="str">
        <f t="shared" si="14"/>
        <v xml:space="preserve"> </v>
      </c>
      <c r="R149" s="27" t="str">
        <f t="shared" si="15"/>
        <v/>
      </c>
      <c r="S149" s="27" t="str">
        <f t="shared" si="16"/>
        <v/>
      </c>
      <c r="T149" s="27" t="str">
        <f t="shared" si="17"/>
        <v/>
      </c>
      <c r="U149" s="27" t="str">
        <f t="shared" si="18"/>
        <v/>
      </c>
    </row>
    <row r="150" spans="1:21" ht="37.5" customHeight="1">
      <c r="A150" s="5">
        <v>123</v>
      </c>
      <c r="B150" s="32"/>
      <c r="C150" s="35"/>
      <c r="D150" s="35"/>
      <c r="E150" s="35"/>
      <c r="F150" s="36"/>
      <c r="G150" s="29"/>
      <c r="H150" s="135" t="str">
        <f t="shared" si="19"/>
        <v/>
      </c>
      <c r="I150" s="135"/>
      <c r="J150" s="135"/>
      <c r="K150" s="136"/>
      <c r="M150" s="26">
        <f t="shared" si="10"/>
        <v>0</v>
      </c>
      <c r="N150" s="26">
        <f t="shared" si="11"/>
        <v>0</v>
      </c>
      <c r="O150" s="26">
        <f t="shared" si="12"/>
        <v>0</v>
      </c>
      <c r="P150" s="27" t="str">
        <f t="shared" si="13"/>
        <v/>
      </c>
      <c r="Q150" s="27" t="str">
        <f t="shared" si="14"/>
        <v xml:space="preserve"> </v>
      </c>
      <c r="R150" s="27" t="str">
        <f t="shared" si="15"/>
        <v/>
      </c>
      <c r="S150" s="27" t="str">
        <f t="shared" si="16"/>
        <v/>
      </c>
      <c r="T150" s="27" t="str">
        <f t="shared" si="17"/>
        <v/>
      </c>
      <c r="U150" s="27" t="str">
        <f t="shared" si="18"/>
        <v/>
      </c>
    </row>
    <row r="151" spans="1:21" ht="37.5" customHeight="1">
      <c r="A151" s="5">
        <v>124</v>
      </c>
      <c r="B151" s="32"/>
      <c r="C151" s="35"/>
      <c r="D151" s="35"/>
      <c r="E151" s="35"/>
      <c r="F151" s="36"/>
      <c r="G151" s="29"/>
      <c r="H151" s="135" t="str">
        <f t="shared" si="19"/>
        <v/>
      </c>
      <c r="I151" s="135"/>
      <c r="J151" s="135"/>
      <c r="K151" s="136"/>
      <c r="M151" s="26">
        <f t="shared" si="10"/>
        <v>0</v>
      </c>
      <c r="N151" s="26">
        <f t="shared" si="11"/>
        <v>0</v>
      </c>
      <c r="O151" s="26">
        <f t="shared" si="12"/>
        <v>0</v>
      </c>
      <c r="P151" s="27" t="str">
        <f t="shared" si="13"/>
        <v/>
      </c>
      <c r="Q151" s="27" t="str">
        <f t="shared" si="14"/>
        <v xml:space="preserve"> </v>
      </c>
      <c r="R151" s="27" t="str">
        <f t="shared" si="15"/>
        <v/>
      </c>
      <c r="S151" s="27" t="str">
        <f t="shared" si="16"/>
        <v/>
      </c>
      <c r="T151" s="27" t="str">
        <f t="shared" si="17"/>
        <v/>
      </c>
      <c r="U151" s="27" t="str">
        <f t="shared" si="18"/>
        <v/>
      </c>
    </row>
    <row r="152" spans="1:21" ht="37.5" customHeight="1">
      <c r="A152" s="5">
        <v>125</v>
      </c>
      <c r="B152" s="32"/>
      <c r="C152" s="35"/>
      <c r="D152" s="35"/>
      <c r="E152" s="35"/>
      <c r="F152" s="36"/>
      <c r="G152" s="29"/>
      <c r="H152" s="135" t="str">
        <f t="shared" si="19"/>
        <v/>
      </c>
      <c r="I152" s="135"/>
      <c r="J152" s="135"/>
      <c r="K152" s="136"/>
      <c r="M152" s="26">
        <f t="shared" si="10"/>
        <v>0</v>
      </c>
      <c r="N152" s="26">
        <f t="shared" si="11"/>
        <v>0</v>
      </c>
      <c r="O152" s="26">
        <f t="shared" si="12"/>
        <v>0</v>
      </c>
      <c r="P152" s="27" t="str">
        <f t="shared" si="13"/>
        <v/>
      </c>
      <c r="Q152" s="27" t="str">
        <f t="shared" si="14"/>
        <v xml:space="preserve"> </v>
      </c>
      <c r="R152" s="27" t="str">
        <f t="shared" si="15"/>
        <v/>
      </c>
      <c r="S152" s="27" t="str">
        <f t="shared" si="16"/>
        <v/>
      </c>
      <c r="T152" s="27" t="str">
        <f t="shared" si="17"/>
        <v/>
      </c>
      <c r="U152" s="27" t="str">
        <f t="shared" si="18"/>
        <v/>
      </c>
    </row>
    <row r="153" spans="1:21" ht="37.5" customHeight="1">
      <c r="A153" s="5">
        <v>126</v>
      </c>
      <c r="B153" s="32"/>
      <c r="C153" s="35"/>
      <c r="D153" s="35"/>
      <c r="E153" s="35"/>
      <c r="F153" s="36"/>
      <c r="G153" s="29"/>
      <c r="H153" s="135" t="str">
        <f t="shared" si="19"/>
        <v/>
      </c>
      <c r="I153" s="135"/>
      <c r="J153" s="135"/>
      <c r="K153" s="136"/>
      <c r="M153" s="26">
        <f t="shared" si="10"/>
        <v>0</v>
      </c>
      <c r="N153" s="26">
        <f t="shared" si="11"/>
        <v>0</v>
      </c>
      <c r="O153" s="26">
        <f t="shared" si="12"/>
        <v>0</v>
      </c>
      <c r="P153" s="27" t="str">
        <f t="shared" si="13"/>
        <v/>
      </c>
      <c r="Q153" s="27" t="str">
        <f t="shared" si="14"/>
        <v xml:space="preserve"> </v>
      </c>
      <c r="R153" s="27" t="str">
        <f t="shared" si="15"/>
        <v/>
      </c>
      <c r="S153" s="27" t="str">
        <f t="shared" si="16"/>
        <v/>
      </c>
      <c r="T153" s="27" t="str">
        <f t="shared" si="17"/>
        <v/>
      </c>
      <c r="U153" s="27" t="str">
        <f t="shared" si="18"/>
        <v/>
      </c>
    </row>
    <row r="154" spans="1:21" ht="37.5" customHeight="1">
      <c r="A154" s="5">
        <v>127</v>
      </c>
      <c r="B154" s="32"/>
      <c r="C154" s="35"/>
      <c r="D154" s="35"/>
      <c r="E154" s="35"/>
      <c r="F154" s="36"/>
      <c r="G154" s="29"/>
      <c r="H154" s="135" t="str">
        <f t="shared" si="19"/>
        <v/>
      </c>
      <c r="I154" s="135"/>
      <c r="J154" s="135"/>
      <c r="K154" s="136"/>
      <c r="M154" s="26">
        <f t="shared" si="10"/>
        <v>0</v>
      </c>
      <c r="N154" s="26">
        <f t="shared" si="11"/>
        <v>0</v>
      </c>
      <c r="O154" s="26">
        <f t="shared" si="12"/>
        <v>0</v>
      </c>
      <c r="P154" s="27" t="str">
        <f t="shared" si="13"/>
        <v/>
      </c>
      <c r="Q154" s="27" t="str">
        <f t="shared" si="14"/>
        <v xml:space="preserve"> </v>
      </c>
      <c r="R154" s="27" t="str">
        <f t="shared" si="15"/>
        <v/>
      </c>
      <c r="S154" s="27" t="str">
        <f t="shared" si="16"/>
        <v/>
      </c>
      <c r="T154" s="27" t="str">
        <f t="shared" si="17"/>
        <v/>
      </c>
      <c r="U154" s="27" t="str">
        <f t="shared" si="18"/>
        <v/>
      </c>
    </row>
    <row r="155" spans="1:21" ht="37.5" customHeight="1">
      <c r="A155" s="5">
        <v>128</v>
      </c>
      <c r="B155" s="32"/>
      <c r="C155" s="35"/>
      <c r="D155" s="35"/>
      <c r="E155" s="35"/>
      <c r="F155" s="36"/>
      <c r="G155" s="29"/>
      <c r="H155" s="135" t="str">
        <f t="shared" si="19"/>
        <v/>
      </c>
      <c r="I155" s="135"/>
      <c r="J155" s="135"/>
      <c r="K155" s="136"/>
      <c r="M155" s="26">
        <f t="shared" si="10"/>
        <v>0</v>
      </c>
      <c r="N155" s="26">
        <f t="shared" si="11"/>
        <v>0</v>
      </c>
      <c r="O155" s="26">
        <f t="shared" si="12"/>
        <v>0</v>
      </c>
      <c r="P155" s="27" t="str">
        <f t="shared" si="13"/>
        <v/>
      </c>
      <c r="Q155" s="27" t="str">
        <f t="shared" si="14"/>
        <v xml:space="preserve"> </v>
      </c>
      <c r="R155" s="27" t="str">
        <f t="shared" si="15"/>
        <v/>
      </c>
      <c r="S155" s="27" t="str">
        <f t="shared" si="16"/>
        <v/>
      </c>
      <c r="T155" s="27" t="str">
        <f t="shared" si="17"/>
        <v/>
      </c>
      <c r="U155" s="27" t="str">
        <f t="shared" si="18"/>
        <v/>
      </c>
    </row>
    <row r="156" spans="1:21" ht="37.5" customHeight="1">
      <c r="A156" s="5">
        <v>129</v>
      </c>
      <c r="B156" s="32"/>
      <c r="C156" s="35"/>
      <c r="D156" s="35"/>
      <c r="E156" s="35"/>
      <c r="F156" s="36"/>
      <c r="G156" s="29"/>
      <c r="H156" s="135" t="str">
        <f t="shared" si="19"/>
        <v/>
      </c>
      <c r="I156" s="135"/>
      <c r="J156" s="135"/>
      <c r="K156" s="136"/>
      <c r="M156" s="26">
        <f t="shared" si="10"/>
        <v>0</v>
      </c>
      <c r="N156" s="26">
        <f t="shared" si="11"/>
        <v>0</v>
      </c>
      <c r="O156" s="26">
        <f t="shared" si="12"/>
        <v>0</v>
      </c>
      <c r="P156" s="27" t="str">
        <f t="shared" si="13"/>
        <v/>
      </c>
      <c r="Q156" s="27" t="str">
        <f t="shared" si="14"/>
        <v xml:space="preserve"> </v>
      </c>
      <c r="R156" s="27" t="str">
        <f t="shared" si="15"/>
        <v/>
      </c>
      <c r="S156" s="27" t="str">
        <f t="shared" si="16"/>
        <v/>
      </c>
      <c r="T156" s="27" t="str">
        <f t="shared" si="17"/>
        <v/>
      </c>
      <c r="U156" s="27" t="str">
        <f t="shared" si="18"/>
        <v/>
      </c>
    </row>
    <row r="157" spans="1:21" ht="37.5" customHeight="1">
      <c r="A157" s="5">
        <v>130</v>
      </c>
      <c r="B157" s="32"/>
      <c r="C157" s="35"/>
      <c r="D157" s="35"/>
      <c r="E157" s="35"/>
      <c r="F157" s="36"/>
      <c r="G157" s="29"/>
      <c r="H157" s="135" t="str">
        <f t="shared" si="19"/>
        <v/>
      </c>
      <c r="I157" s="135"/>
      <c r="J157" s="135"/>
      <c r="K157" s="136"/>
      <c r="M157" s="26">
        <f t="shared" ref="M157:M220" si="20">LEN($B157)</f>
        <v>0</v>
      </c>
      <c r="N157" s="26">
        <f t="shared" ref="N157:N220" si="21">LEN($C157)</f>
        <v>0</v>
      </c>
      <c r="O157" s="26">
        <f t="shared" ref="O157:O220" si="22">$M157+$N157</f>
        <v>0</v>
      </c>
      <c r="P157" s="27" t="str">
        <f t="shared" ref="P157:P220" si="23">$B157&amp;IF($O157=2,"　 ",IF($O157=3,"　",IF($O157=4," ",IF($O157&lt;10,""))))&amp;$C157</f>
        <v/>
      </c>
      <c r="Q157" s="27" t="str">
        <f t="shared" ref="Q157:Q220" si="24">$D157&amp;" "&amp;$E157</f>
        <v xml:space="preserve"> </v>
      </c>
      <c r="R157" s="27" t="str">
        <f t="shared" ref="R157:R220" si="25">IF($F157="","",$F157)</f>
        <v/>
      </c>
      <c r="S157" s="27" t="str">
        <f t="shared" ref="S157:S220" si="26">IF($G157="","",$G157)</f>
        <v/>
      </c>
      <c r="T157" s="27" t="str">
        <f t="shared" ref="T157:T220" si="27">IF($B157="","",$B$10)</f>
        <v/>
      </c>
      <c r="U157" s="27" t="str">
        <f t="shared" ref="U157:U220" si="28">IF($H157="","",$H157)</f>
        <v/>
      </c>
    </row>
    <row r="158" spans="1:21" ht="37.5" customHeight="1">
      <c r="A158" s="5">
        <v>131</v>
      </c>
      <c r="B158" s="32"/>
      <c r="C158" s="35"/>
      <c r="D158" s="35"/>
      <c r="E158" s="35"/>
      <c r="F158" s="36"/>
      <c r="G158" s="29"/>
      <c r="H158" s="135" t="str">
        <f t="shared" ref="H158:H221" si="29">IF($B158="","",$B$17)</f>
        <v/>
      </c>
      <c r="I158" s="135"/>
      <c r="J158" s="135"/>
      <c r="K158" s="136"/>
      <c r="M158" s="26">
        <f t="shared" si="20"/>
        <v>0</v>
      </c>
      <c r="N158" s="26">
        <f t="shared" si="21"/>
        <v>0</v>
      </c>
      <c r="O158" s="26">
        <f t="shared" si="22"/>
        <v>0</v>
      </c>
      <c r="P158" s="27" t="str">
        <f t="shared" si="23"/>
        <v/>
      </c>
      <c r="Q158" s="27" t="str">
        <f t="shared" si="24"/>
        <v xml:space="preserve"> </v>
      </c>
      <c r="R158" s="27" t="str">
        <f t="shared" si="25"/>
        <v/>
      </c>
      <c r="S158" s="27" t="str">
        <f t="shared" si="26"/>
        <v/>
      </c>
      <c r="T158" s="27" t="str">
        <f t="shared" si="27"/>
        <v/>
      </c>
      <c r="U158" s="27" t="str">
        <f t="shared" si="28"/>
        <v/>
      </c>
    </row>
    <row r="159" spans="1:21" ht="37.5" customHeight="1">
      <c r="A159" s="5">
        <v>132</v>
      </c>
      <c r="B159" s="32"/>
      <c r="C159" s="35"/>
      <c r="D159" s="35"/>
      <c r="E159" s="35"/>
      <c r="F159" s="36"/>
      <c r="G159" s="29"/>
      <c r="H159" s="135" t="str">
        <f t="shared" si="29"/>
        <v/>
      </c>
      <c r="I159" s="135"/>
      <c r="J159" s="135"/>
      <c r="K159" s="136"/>
      <c r="M159" s="26">
        <f t="shared" si="20"/>
        <v>0</v>
      </c>
      <c r="N159" s="26">
        <f t="shared" si="21"/>
        <v>0</v>
      </c>
      <c r="O159" s="26">
        <f t="shared" si="22"/>
        <v>0</v>
      </c>
      <c r="P159" s="27" t="str">
        <f t="shared" si="23"/>
        <v/>
      </c>
      <c r="Q159" s="27" t="str">
        <f t="shared" si="24"/>
        <v xml:space="preserve"> </v>
      </c>
      <c r="R159" s="27" t="str">
        <f t="shared" si="25"/>
        <v/>
      </c>
      <c r="S159" s="27" t="str">
        <f t="shared" si="26"/>
        <v/>
      </c>
      <c r="T159" s="27" t="str">
        <f t="shared" si="27"/>
        <v/>
      </c>
      <c r="U159" s="27" t="str">
        <f t="shared" si="28"/>
        <v/>
      </c>
    </row>
    <row r="160" spans="1:21" ht="37.5" customHeight="1">
      <c r="A160" s="5">
        <v>133</v>
      </c>
      <c r="B160" s="32"/>
      <c r="C160" s="35"/>
      <c r="D160" s="35"/>
      <c r="E160" s="35"/>
      <c r="F160" s="36"/>
      <c r="G160" s="29"/>
      <c r="H160" s="135" t="str">
        <f t="shared" si="29"/>
        <v/>
      </c>
      <c r="I160" s="135"/>
      <c r="J160" s="135"/>
      <c r="K160" s="136"/>
      <c r="M160" s="26">
        <f t="shared" si="20"/>
        <v>0</v>
      </c>
      <c r="N160" s="26">
        <f t="shared" si="21"/>
        <v>0</v>
      </c>
      <c r="O160" s="26">
        <f t="shared" si="22"/>
        <v>0</v>
      </c>
      <c r="P160" s="27" t="str">
        <f t="shared" si="23"/>
        <v/>
      </c>
      <c r="Q160" s="27" t="str">
        <f t="shared" si="24"/>
        <v xml:space="preserve"> </v>
      </c>
      <c r="R160" s="27" t="str">
        <f t="shared" si="25"/>
        <v/>
      </c>
      <c r="S160" s="27" t="str">
        <f t="shared" si="26"/>
        <v/>
      </c>
      <c r="T160" s="27" t="str">
        <f t="shared" si="27"/>
        <v/>
      </c>
      <c r="U160" s="27" t="str">
        <f t="shared" si="28"/>
        <v/>
      </c>
    </row>
    <row r="161" spans="1:21" ht="37.5" customHeight="1">
      <c r="A161" s="5">
        <v>134</v>
      </c>
      <c r="B161" s="32"/>
      <c r="C161" s="35"/>
      <c r="D161" s="35"/>
      <c r="E161" s="35"/>
      <c r="F161" s="36"/>
      <c r="G161" s="29"/>
      <c r="H161" s="135" t="str">
        <f t="shared" si="29"/>
        <v/>
      </c>
      <c r="I161" s="135"/>
      <c r="J161" s="135"/>
      <c r="K161" s="136"/>
      <c r="M161" s="26">
        <f t="shared" si="20"/>
        <v>0</v>
      </c>
      <c r="N161" s="26">
        <f t="shared" si="21"/>
        <v>0</v>
      </c>
      <c r="O161" s="26">
        <f t="shared" si="22"/>
        <v>0</v>
      </c>
      <c r="P161" s="27" t="str">
        <f t="shared" si="23"/>
        <v/>
      </c>
      <c r="Q161" s="27" t="str">
        <f t="shared" si="24"/>
        <v xml:space="preserve"> </v>
      </c>
      <c r="R161" s="27" t="str">
        <f t="shared" si="25"/>
        <v/>
      </c>
      <c r="S161" s="27" t="str">
        <f t="shared" si="26"/>
        <v/>
      </c>
      <c r="T161" s="27" t="str">
        <f t="shared" si="27"/>
        <v/>
      </c>
      <c r="U161" s="27" t="str">
        <f t="shared" si="28"/>
        <v/>
      </c>
    </row>
    <row r="162" spans="1:21" ht="37.5" customHeight="1">
      <c r="A162" s="5">
        <v>135</v>
      </c>
      <c r="B162" s="32"/>
      <c r="C162" s="35"/>
      <c r="D162" s="35"/>
      <c r="E162" s="35"/>
      <c r="F162" s="36"/>
      <c r="G162" s="29"/>
      <c r="H162" s="135" t="str">
        <f t="shared" si="29"/>
        <v/>
      </c>
      <c r="I162" s="135"/>
      <c r="J162" s="135"/>
      <c r="K162" s="136"/>
      <c r="M162" s="26">
        <f t="shared" si="20"/>
        <v>0</v>
      </c>
      <c r="N162" s="26">
        <f t="shared" si="21"/>
        <v>0</v>
      </c>
      <c r="O162" s="26">
        <f t="shared" si="22"/>
        <v>0</v>
      </c>
      <c r="P162" s="27" t="str">
        <f t="shared" si="23"/>
        <v/>
      </c>
      <c r="Q162" s="27" t="str">
        <f t="shared" si="24"/>
        <v xml:space="preserve"> </v>
      </c>
      <c r="R162" s="27" t="str">
        <f t="shared" si="25"/>
        <v/>
      </c>
      <c r="S162" s="27" t="str">
        <f t="shared" si="26"/>
        <v/>
      </c>
      <c r="T162" s="27" t="str">
        <f t="shared" si="27"/>
        <v/>
      </c>
      <c r="U162" s="27" t="str">
        <f t="shared" si="28"/>
        <v/>
      </c>
    </row>
    <row r="163" spans="1:21" ht="37.5" customHeight="1">
      <c r="A163" s="5">
        <v>136</v>
      </c>
      <c r="B163" s="32"/>
      <c r="C163" s="35"/>
      <c r="D163" s="35"/>
      <c r="E163" s="35"/>
      <c r="F163" s="36"/>
      <c r="G163" s="29"/>
      <c r="H163" s="135" t="str">
        <f t="shared" si="29"/>
        <v/>
      </c>
      <c r="I163" s="135"/>
      <c r="J163" s="135"/>
      <c r="K163" s="136"/>
      <c r="M163" s="26">
        <f t="shared" si="20"/>
        <v>0</v>
      </c>
      <c r="N163" s="26">
        <f t="shared" si="21"/>
        <v>0</v>
      </c>
      <c r="O163" s="26">
        <f t="shared" si="22"/>
        <v>0</v>
      </c>
      <c r="P163" s="27" t="str">
        <f t="shared" si="23"/>
        <v/>
      </c>
      <c r="Q163" s="27" t="str">
        <f t="shared" si="24"/>
        <v xml:space="preserve"> </v>
      </c>
      <c r="R163" s="27" t="str">
        <f t="shared" si="25"/>
        <v/>
      </c>
      <c r="S163" s="27" t="str">
        <f t="shared" si="26"/>
        <v/>
      </c>
      <c r="T163" s="27" t="str">
        <f t="shared" si="27"/>
        <v/>
      </c>
      <c r="U163" s="27" t="str">
        <f t="shared" si="28"/>
        <v/>
      </c>
    </row>
    <row r="164" spans="1:21" ht="37.5" customHeight="1">
      <c r="A164" s="5">
        <v>137</v>
      </c>
      <c r="B164" s="32"/>
      <c r="C164" s="35"/>
      <c r="D164" s="35"/>
      <c r="E164" s="35"/>
      <c r="F164" s="36"/>
      <c r="G164" s="29"/>
      <c r="H164" s="135" t="str">
        <f t="shared" si="29"/>
        <v/>
      </c>
      <c r="I164" s="135"/>
      <c r="J164" s="135"/>
      <c r="K164" s="136"/>
      <c r="M164" s="26">
        <f t="shared" si="20"/>
        <v>0</v>
      </c>
      <c r="N164" s="26">
        <f t="shared" si="21"/>
        <v>0</v>
      </c>
      <c r="O164" s="26">
        <f t="shared" si="22"/>
        <v>0</v>
      </c>
      <c r="P164" s="27" t="str">
        <f t="shared" si="23"/>
        <v/>
      </c>
      <c r="Q164" s="27" t="str">
        <f t="shared" si="24"/>
        <v xml:space="preserve"> </v>
      </c>
      <c r="R164" s="27" t="str">
        <f t="shared" si="25"/>
        <v/>
      </c>
      <c r="S164" s="27" t="str">
        <f t="shared" si="26"/>
        <v/>
      </c>
      <c r="T164" s="27" t="str">
        <f t="shared" si="27"/>
        <v/>
      </c>
      <c r="U164" s="27" t="str">
        <f t="shared" si="28"/>
        <v/>
      </c>
    </row>
    <row r="165" spans="1:21" ht="37.5" customHeight="1">
      <c r="A165" s="5">
        <v>138</v>
      </c>
      <c r="B165" s="32"/>
      <c r="C165" s="35"/>
      <c r="D165" s="35"/>
      <c r="E165" s="35"/>
      <c r="F165" s="36"/>
      <c r="G165" s="29"/>
      <c r="H165" s="135" t="str">
        <f t="shared" si="29"/>
        <v/>
      </c>
      <c r="I165" s="135"/>
      <c r="J165" s="135"/>
      <c r="K165" s="136"/>
      <c r="M165" s="26">
        <f t="shared" si="20"/>
        <v>0</v>
      </c>
      <c r="N165" s="26">
        <f t="shared" si="21"/>
        <v>0</v>
      </c>
      <c r="O165" s="26">
        <f t="shared" si="22"/>
        <v>0</v>
      </c>
      <c r="P165" s="27" t="str">
        <f t="shared" si="23"/>
        <v/>
      </c>
      <c r="Q165" s="27" t="str">
        <f t="shared" si="24"/>
        <v xml:space="preserve"> </v>
      </c>
      <c r="R165" s="27" t="str">
        <f t="shared" si="25"/>
        <v/>
      </c>
      <c r="S165" s="27" t="str">
        <f t="shared" si="26"/>
        <v/>
      </c>
      <c r="T165" s="27" t="str">
        <f t="shared" si="27"/>
        <v/>
      </c>
      <c r="U165" s="27" t="str">
        <f t="shared" si="28"/>
        <v/>
      </c>
    </row>
    <row r="166" spans="1:21" ht="37.5" customHeight="1">
      <c r="A166" s="5">
        <v>139</v>
      </c>
      <c r="B166" s="32"/>
      <c r="C166" s="35"/>
      <c r="D166" s="35"/>
      <c r="E166" s="35"/>
      <c r="F166" s="36"/>
      <c r="G166" s="29"/>
      <c r="H166" s="135" t="str">
        <f t="shared" si="29"/>
        <v/>
      </c>
      <c r="I166" s="135"/>
      <c r="J166" s="135"/>
      <c r="K166" s="136"/>
      <c r="M166" s="26">
        <f t="shared" si="20"/>
        <v>0</v>
      </c>
      <c r="N166" s="26">
        <f t="shared" si="21"/>
        <v>0</v>
      </c>
      <c r="O166" s="26">
        <f t="shared" si="22"/>
        <v>0</v>
      </c>
      <c r="P166" s="27" t="str">
        <f t="shared" si="23"/>
        <v/>
      </c>
      <c r="Q166" s="27" t="str">
        <f t="shared" si="24"/>
        <v xml:space="preserve"> </v>
      </c>
      <c r="R166" s="27" t="str">
        <f t="shared" si="25"/>
        <v/>
      </c>
      <c r="S166" s="27" t="str">
        <f t="shared" si="26"/>
        <v/>
      </c>
      <c r="T166" s="27" t="str">
        <f t="shared" si="27"/>
        <v/>
      </c>
      <c r="U166" s="27" t="str">
        <f t="shared" si="28"/>
        <v/>
      </c>
    </row>
    <row r="167" spans="1:21" ht="37.5" customHeight="1">
      <c r="A167" s="5">
        <v>140</v>
      </c>
      <c r="B167" s="32"/>
      <c r="C167" s="35"/>
      <c r="D167" s="35"/>
      <c r="E167" s="35"/>
      <c r="F167" s="36"/>
      <c r="G167" s="29"/>
      <c r="H167" s="135" t="str">
        <f t="shared" si="29"/>
        <v/>
      </c>
      <c r="I167" s="135"/>
      <c r="J167" s="135"/>
      <c r="K167" s="136"/>
      <c r="M167" s="26">
        <f t="shared" si="20"/>
        <v>0</v>
      </c>
      <c r="N167" s="26">
        <f t="shared" si="21"/>
        <v>0</v>
      </c>
      <c r="O167" s="26">
        <f t="shared" si="22"/>
        <v>0</v>
      </c>
      <c r="P167" s="27" t="str">
        <f t="shared" si="23"/>
        <v/>
      </c>
      <c r="Q167" s="27" t="str">
        <f t="shared" si="24"/>
        <v xml:space="preserve"> </v>
      </c>
      <c r="R167" s="27" t="str">
        <f t="shared" si="25"/>
        <v/>
      </c>
      <c r="S167" s="27" t="str">
        <f t="shared" si="26"/>
        <v/>
      </c>
      <c r="T167" s="27" t="str">
        <f t="shared" si="27"/>
        <v/>
      </c>
      <c r="U167" s="27" t="str">
        <f t="shared" si="28"/>
        <v/>
      </c>
    </row>
    <row r="168" spans="1:21" ht="37.5" customHeight="1">
      <c r="A168" s="5">
        <v>141</v>
      </c>
      <c r="B168" s="32"/>
      <c r="C168" s="35"/>
      <c r="D168" s="35"/>
      <c r="E168" s="35"/>
      <c r="F168" s="36"/>
      <c r="G168" s="29"/>
      <c r="H168" s="135" t="str">
        <f t="shared" si="29"/>
        <v/>
      </c>
      <c r="I168" s="135"/>
      <c r="J168" s="135"/>
      <c r="K168" s="136"/>
      <c r="M168" s="26">
        <f t="shared" si="20"/>
        <v>0</v>
      </c>
      <c r="N168" s="26">
        <f t="shared" si="21"/>
        <v>0</v>
      </c>
      <c r="O168" s="26">
        <f t="shared" si="22"/>
        <v>0</v>
      </c>
      <c r="P168" s="27" t="str">
        <f t="shared" si="23"/>
        <v/>
      </c>
      <c r="Q168" s="27" t="str">
        <f t="shared" si="24"/>
        <v xml:space="preserve"> </v>
      </c>
      <c r="R168" s="27" t="str">
        <f t="shared" si="25"/>
        <v/>
      </c>
      <c r="S168" s="27" t="str">
        <f t="shared" si="26"/>
        <v/>
      </c>
      <c r="T168" s="27" t="str">
        <f t="shared" si="27"/>
        <v/>
      </c>
      <c r="U168" s="27" t="str">
        <f t="shared" si="28"/>
        <v/>
      </c>
    </row>
    <row r="169" spans="1:21" ht="37.5" customHeight="1">
      <c r="A169" s="5">
        <v>142</v>
      </c>
      <c r="B169" s="32"/>
      <c r="C169" s="35"/>
      <c r="D169" s="35"/>
      <c r="E169" s="35"/>
      <c r="F169" s="36"/>
      <c r="G169" s="29"/>
      <c r="H169" s="135" t="str">
        <f t="shared" si="29"/>
        <v/>
      </c>
      <c r="I169" s="135"/>
      <c r="J169" s="135"/>
      <c r="K169" s="136"/>
      <c r="M169" s="26">
        <f t="shared" si="20"/>
        <v>0</v>
      </c>
      <c r="N169" s="26">
        <f t="shared" si="21"/>
        <v>0</v>
      </c>
      <c r="O169" s="26">
        <f t="shared" si="22"/>
        <v>0</v>
      </c>
      <c r="P169" s="27" t="str">
        <f t="shared" si="23"/>
        <v/>
      </c>
      <c r="Q169" s="27" t="str">
        <f t="shared" si="24"/>
        <v xml:space="preserve"> </v>
      </c>
      <c r="R169" s="27" t="str">
        <f t="shared" si="25"/>
        <v/>
      </c>
      <c r="S169" s="27" t="str">
        <f t="shared" si="26"/>
        <v/>
      </c>
      <c r="T169" s="27" t="str">
        <f t="shared" si="27"/>
        <v/>
      </c>
      <c r="U169" s="27" t="str">
        <f t="shared" si="28"/>
        <v/>
      </c>
    </row>
    <row r="170" spans="1:21" ht="37.5" customHeight="1">
      <c r="A170" s="5">
        <v>143</v>
      </c>
      <c r="B170" s="32"/>
      <c r="C170" s="35"/>
      <c r="D170" s="35"/>
      <c r="E170" s="35"/>
      <c r="F170" s="36"/>
      <c r="G170" s="29"/>
      <c r="H170" s="135" t="str">
        <f t="shared" si="29"/>
        <v/>
      </c>
      <c r="I170" s="135"/>
      <c r="J170" s="135"/>
      <c r="K170" s="136"/>
      <c r="M170" s="26">
        <f t="shared" si="20"/>
        <v>0</v>
      </c>
      <c r="N170" s="26">
        <f t="shared" si="21"/>
        <v>0</v>
      </c>
      <c r="O170" s="26">
        <f t="shared" si="22"/>
        <v>0</v>
      </c>
      <c r="P170" s="27" t="str">
        <f t="shared" si="23"/>
        <v/>
      </c>
      <c r="Q170" s="27" t="str">
        <f t="shared" si="24"/>
        <v xml:space="preserve"> </v>
      </c>
      <c r="R170" s="27" t="str">
        <f t="shared" si="25"/>
        <v/>
      </c>
      <c r="S170" s="27" t="str">
        <f t="shared" si="26"/>
        <v/>
      </c>
      <c r="T170" s="27" t="str">
        <f t="shared" si="27"/>
        <v/>
      </c>
      <c r="U170" s="27" t="str">
        <f t="shared" si="28"/>
        <v/>
      </c>
    </row>
    <row r="171" spans="1:21" ht="37.5" customHeight="1">
      <c r="A171" s="5">
        <v>144</v>
      </c>
      <c r="B171" s="32"/>
      <c r="C171" s="35"/>
      <c r="D171" s="35"/>
      <c r="E171" s="35"/>
      <c r="F171" s="36"/>
      <c r="G171" s="29"/>
      <c r="H171" s="135" t="str">
        <f t="shared" si="29"/>
        <v/>
      </c>
      <c r="I171" s="135"/>
      <c r="J171" s="135"/>
      <c r="K171" s="136"/>
      <c r="M171" s="26">
        <f t="shared" si="20"/>
        <v>0</v>
      </c>
      <c r="N171" s="26">
        <f t="shared" si="21"/>
        <v>0</v>
      </c>
      <c r="O171" s="26">
        <f t="shared" si="22"/>
        <v>0</v>
      </c>
      <c r="P171" s="27" t="str">
        <f t="shared" si="23"/>
        <v/>
      </c>
      <c r="Q171" s="27" t="str">
        <f t="shared" si="24"/>
        <v xml:space="preserve"> </v>
      </c>
      <c r="R171" s="27" t="str">
        <f t="shared" si="25"/>
        <v/>
      </c>
      <c r="S171" s="27" t="str">
        <f t="shared" si="26"/>
        <v/>
      </c>
      <c r="T171" s="27" t="str">
        <f t="shared" si="27"/>
        <v/>
      </c>
      <c r="U171" s="27" t="str">
        <f t="shared" si="28"/>
        <v/>
      </c>
    </row>
    <row r="172" spans="1:21" ht="37.5" customHeight="1">
      <c r="A172" s="5">
        <v>145</v>
      </c>
      <c r="B172" s="32"/>
      <c r="C172" s="35"/>
      <c r="D172" s="35"/>
      <c r="E172" s="35"/>
      <c r="F172" s="36"/>
      <c r="G172" s="29"/>
      <c r="H172" s="135" t="str">
        <f t="shared" si="29"/>
        <v/>
      </c>
      <c r="I172" s="135"/>
      <c r="J172" s="135"/>
      <c r="K172" s="136"/>
      <c r="M172" s="26">
        <f t="shared" si="20"/>
        <v>0</v>
      </c>
      <c r="N172" s="26">
        <f t="shared" si="21"/>
        <v>0</v>
      </c>
      <c r="O172" s="26">
        <f t="shared" si="22"/>
        <v>0</v>
      </c>
      <c r="P172" s="27" t="str">
        <f t="shared" si="23"/>
        <v/>
      </c>
      <c r="Q172" s="27" t="str">
        <f t="shared" si="24"/>
        <v xml:space="preserve"> </v>
      </c>
      <c r="R172" s="27" t="str">
        <f t="shared" si="25"/>
        <v/>
      </c>
      <c r="S172" s="27" t="str">
        <f t="shared" si="26"/>
        <v/>
      </c>
      <c r="T172" s="27" t="str">
        <f t="shared" si="27"/>
        <v/>
      </c>
      <c r="U172" s="27" t="str">
        <f t="shared" si="28"/>
        <v/>
      </c>
    </row>
    <row r="173" spans="1:21" ht="37.5" customHeight="1">
      <c r="A173" s="5">
        <v>146</v>
      </c>
      <c r="B173" s="32"/>
      <c r="C173" s="35"/>
      <c r="D173" s="35"/>
      <c r="E173" s="35"/>
      <c r="F173" s="36"/>
      <c r="G173" s="29"/>
      <c r="H173" s="135" t="str">
        <f t="shared" si="29"/>
        <v/>
      </c>
      <c r="I173" s="135"/>
      <c r="J173" s="135"/>
      <c r="K173" s="136"/>
      <c r="M173" s="26">
        <f t="shared" si="20"/>
        <v>0</v>
      </c>
      <c r="N173" s="26">
        <f t="shared" si="21"/>
        <v>0</v>
      </c>
      <c r="O173" s="26">
        <f t="shared" si="22"/>
        <v>0</v>
      </c>
      <c r="P173" s="27" t="str">
        <f t="shared" si="23"/>
        <v/>
      </c>
      <c r="Q173" s="27" t="str">
        <f t="shared" si="24"/>
        <v xml:space="preserve"> </v>
      </c>
      <c r="R173" s="27" t="str">
        <f t="shared" si="25"/>
        <v/>
      </c>
      <c r="S173" s="27" t="str">
        <f t="shared" si="26"/>
        <v/>
      </c>
      <c r="T173" s="27" t="str">
        <f t="shared" si="27"/>
        <v/>
      </c>
      <c r="U173" s="27" t="str">
        <f t="shared" si="28"/>
        <v/>
      </c>
    </row>
    <row r="174" spans="1:21" ht="37.5" customHeight="1">
      <c r="A174" s="5">
        <v>147</v>
      </c>
      <c r="B174" s="32"/>
      <c r="C174" s="35"/>
      <c r="D174" s="35"/>
      <c r="E174" s="35"/>
      <c r="F174" s="36"/>
      <c r="G174" s="29"/>
      <c r="H174" s="135" t="str">
        <f t="shared" si="29"/>
        <v/>
      </c>
      <c r="I174" s="135"/>
      <c r="J174" s="135"/>
      <c r="K174" s="136"/>
      <c r="M174" s="26">
        <f t="shared" si="20"/>
        <v>0</v>
      </c>
      <c r="N174" s="26">
        <f t="shared" si="21"/>
        <v>0</v>
      </c>
      <c r="O174" s="26">
        <f t="shared" si="22"/>
        <v>0</v>
      </c>
      <c r="P174" s="27" t="str">
        <f t="shared" si="23"/>
        <v/>
      </c>
      <c r="Q174" s="27" t="str">
        <f t="shared" si="24"/>
        <v xml:space="preserve"> </v>
      </c>
      <c r="R174" s="27" t="str">
        <f t="shared" si="25"/>
        <v/>
      </c>
      <c r="S174" s="27" t="str">
        <f t="shared" si="26"/>
        <v/>
      </c>
      <c r="T174" s="27" t="str">
        <f t="shared" si="27"/>
        <v/>
      </c>
      <c r="U174" s="27" t="str">
        <f t="shared" si="28"/>
        <v/>
      </c>
    </row>
    <row r="175" spans="1:21" ht="37.5" customHeight="1">
      <c r="A175" s="5">
        <v>148</v>
      </c>
      <c r="B175" s="32"/>
      <c r="C175" s="35"/>
      <c r="D175" s="35"/>
      <c r="E175" s="35"/>
      <c r="F175" s="36"/>
      <c r="G175" s="29"/>
      <c r="H175" s="135" t="str">
        <f t="shared" si="29"/>
        <v/>
      </c>
      <c r="I175" s="135"/>
      <c r="J175" s="135"/>
      <c r="K175" s="136"/>
      <c r="M175" s="26">
        <f t="shared" si="20"/>
        <v>0</v>
      </c>
      <c r="N175" s="26">
        <f t="shared" si="21"/>
        <v>0</v>
      </c>
      <c r="O175" s="26">
        <f t="shared" si="22"/>
        <v>0</v>
      </c>
      <c r="P175" s="27" t="str">
        <f t="shared" si="23"/>
        <v/>
      </c>
      <c r="Q175" s="27" t="str">
        <f t="shared" si="24"/>
        <v xml:space="preserve"> </v>
      </c>
      <c r="R175" s="27" t="str">
        <f t="shared" si="25"/>
        <v/>
      </c>
      <c r="S175" s="27" t="str">
        <f t="shared" si="26"/>
        <v/>
      </c>
      <c r="T175" s="27" t="str">
        <f t="shared" si="27"/>
        <v/>
      </c>
      <c r="U175" s="27" t="str">
        <f t="shared" si="28"/>
        <v/>
      </c>
    </row>
    <row r="176" spans="1:21" ht="37.5" customHeight="1">
      <c r="A176" s="5">
        <v>149</v>
      </c>
      <c r="B176" s="32"/>
      <c r="C176" s="35"/>
      <c r="D176" s="35"/>
      <c r="E176" s="35"/>
      <c r="F176" s="36"/>
      <c r="G176" s="29"/>
      <c r="H176" s="135" t="str">
        <f t="shared" si="29"/>
        <v/>
      </c>
      <c r="I176" s="135"/>
      <c r="J176" s="135"/>
      <c r="K176" s="136"/>
      <c r="M176" s="26">
        <f t="shared" si="20"/>
        <v>0</v>
      </c>
      <c r="N176" s="26">
        <f t="shared" si="21"/>
        <v>0</v>
      </c>
      <c r="O176" s="26">
        <f t="shared" si="22"/>
        <v>0</v>
      </c>
      <c r="P176" s="27" t="str">
        <f t="shared" si="23"/>
        <v/>
      </c>
      <c r="Q176" s="27" t="str">
        <f t="shared" si="24"/>
        <v xml:space="preserve"> </v>
      </c>
      <c r="R176" s="27" t="str">
        <f t="shared" si="25"/>
        <v/>
      </c>
      <c r="S176" s="27" t="str">
        <f t="shared" si="26"/>
        <v/>
      </c>
      <c r="T176" s="27" t="str">
        <f t="shared" si="27"/>
        <v/>
      </c>
      <c r="U176" s="27" t="str">
        <f t="shared" si="28"/>
        <v/>
      </c>
    </row>
    <row r="177" spans="1:21" ht="37.5" customHeight="1">
      <c r="A177" s="5">
        <v>150</v>
      </c>
      <c r="B177" s="32"/>
      <c r="C177" s="35"/>
      <c r="D177" s="35"/>
      <c r="E177" s="35"/>
      <c r="F177" s="36"/>
      <c r="G177" s="29"/>
      <c r="H177" s="135" t="str">
        <f t="shared" si="29"/>
        <v/>
      </c>
      <c r="I177" s="135"/>
      <c r="J177" s="135"/>
      <c r="K177" s="136"/>
      <c r="M177" s="26">
        <f t="shared" si="20"/>
        <v>0</v>
      </c>
      <c r="N177" s="26">
        <f t="shared" si="21"/>
        <v>0</v>
      </c>
      <c r="O177" s="26">
        <f t="shared" si="22"/>
        <v>0</v>
      </c>
      <c r="P177" s="27" t="str">
        <f t="shared" si="23"/>
        <v/>
      </c>
      <c r="Q177" s="27" t="str">
        <f t="shared" si="24"/>
        <v xml:space="preserve"> </v>
      </c>
      <c r="R177" s="27" t="str">
        <f t="shared" si="25"/>
        <v/>
      </c>
      <c r="S177" s="27" t="str">
        <f t="shared" si="26"/>
        <v/>
      </c>
      <c r="T177" s="27" t="str">
        <f t="shared" si="27"/>
        <v/>
      </c>
      <c r="U177" s="27" t="str">
        <f t="shared" si="28"/>
        <v/>
      </c>
    </row>
    <row r="178" spans="1:21" ht="37.5" customHeight="1">
      <c r="A178" s="5">
        <v>151</v>
      </c>
      <c r="B178" s="32"/>
      <c r="C178" s="35"/>
      <c r="D178" s="35"/>
      <c r="E178" s="35"/>
      <c r="F178" s="36"/>
      <c r="G178" s="29"/>
      <c r="H178" s="135" t="str">
        <f t="shared" si="29"/>
        <v/>
      </c>
      <c r="I178" s="135"/>
      <c r="J178" s="135"/>
      <c r="K178" s="136"/>
      <c r="M178" s="26">
        <f t="shared" si="20"/>
        <v>0</v>
      </c>
      <c r="N178" s="26">
        <f t="shared" si="21"/>
        <v>0</v>
      </c>
      <c r="O178" s="26">
        <f t="shared" si="22"/>
        <v>0</v>
      </c>
      <c r="P178" s="27" t="str">
        <f t="shared" si="23"/>
        <v/>
      </c>
      <c r="Q178" s="27" t="str">
        <f t="shared" si="24"/>
        <v xml:space="preserve"> </v>
      </c>
      <c r="R178" s="27" t="str">
        <f t="shared" si="25"/>
        <v/>
      </c>
      <c r="S178" s="27" t="str">
        <f t="shared" si="26"/>
        <v/>
      </c>
      <c r="T178" s="27" t="str">
        <f t="shared" si="27"/>
        <v/>
      </c>
      <c r="U178" s="27" t="str">
        <f t="shared" si="28"/>
        <v/>
      </c>
    </row>
    <row r="179" spans="1:21" ht="37.5" customHeight="1">
      <c r="A179" s="5">
        <v>152</v>
      </c>
      <c r="B179" s="32"/>
      <c r="C179" s="35"/>
      <c r="D179" s="35"/>
      <c r="E179" s="35"/>
      <c r="F179" s="36"/>
      <c r="G179" s="29"/>
      <c r="H179" s="135" t="str">
        <f t="shared" si="29"/>
        <v/>
      </c>
      <c r="I179" s="135"/>
      <c r="J179" s="135"/>
      <c r="K179" s="136"/>
      <c r="M179" s="26">
        <f t="shared" si="20"/>
        <v>0</v>
      </c>
      <c r="N179" s="26">
        <f t="shared" si="21"/>
        <v>0</v>
      </c>
      <c r="O179" s="26">
        <f t="shared" si="22"/>
        <v>0</v>
      </c>
      <c r="P179" s="27" t="str">
        <f t="shared" si="23"/>
        <v/>
      </c>
      <c r="Q179" s="27" t="str">
        <f t="shared" si="24"/>
        <v xml:space="preserve"> </v>
      </c>
      <c r="R179" s="27" t="str">
        <f t="shared" si="25"/>
        <v/>
      </c>
      <c r="S179" s="27" t="str">
        <f t="shared" si="26"/>
        <v/>
      </c>
      <c r="T179" s="27" t="str">
        <f t="shared" si="27"/>
        <v/>
      </c>
      <c r="U179" s="27" t="str">
        <f t="shared" si="28"/>
        <v/>
      </c>
    </row>
    <row r="180" spans="1:21" ht="37.5" customHeight="1">
      <c r="A180" s="5">
        <v>153</v>
      </c>
      <c r="B180" s="32"/>
      <c r="C180" s="35"/>
      <c r="D180" s="35"/>
      <c r="E180" s="35"/>
      <c r="F180" s="36"/>
      <c r="G180" s="29"/>
      <c r="H180" s="135" t="str">
        <f t="shared" si="29"/>
        <v/>
      </c>
      <c r="I180" s="135"/>
      <c r="J180" s="135"/>
      <c r="K180" s="136"/>
      <c r="M180" s="26">
        <f t="shared" si="20"/>
        <v>0</v>
      </c>
      <c r="N180" s="26">
        <f t="shared" si="21"/>
        <v>0</v>
      </c>
      <c r="O180" s="26">
        <f t="shared" si="22"/>
        <v>0</v>
      </c>
      <c r="P180" s="27" t="str">
        <f t="shared" si="23"/>
        <v/>
      </c>
      <c r="Q180" s="27" t="str">
        <f t="shared" si="24"/>
        <v xml:space="preserve"> </v>
      </c>
      <c r="R180" s="27" t="str">
        <f t="shared" si="25"/>
        <v/>
      </c>
      <c r="S180" s="27" t="str">
        <f t="shared" si="26"/>
        <v/>
      </c>
      <c r="T180" s="27" t="str">
        <f t="shared" si="27"/>
        <v/>
      </c>
      <c r="U180" s="27" t="str">
        <f t="shared" si="28"/>
        <v/>
      </c>
    </row>
    <row r="181" spans="1:21" ht="37.5" customHeight="1">
      <c r="A181" s="5">
        <v>154</v>
      </c>
      <c r="B181" s="32"/>
      <c r="C181" s="35"/>
      <c r="D181" s="35"/>
      <c r="E181" s="35"/>
      <c r="F181" s="36"/>
      <c r="G181" s="29"/>
      <c r="H181" s="135" t="str">
        <f t="shared" si="29"/>
        <v/>
      </c>
      <c r="I181" s="135"/>
      <c r="J181" s="135"/>
      <c r="K181" s="136"/>
      <c r="M181" s="26">
        <f t="shared" si="20"/>
        <v>0</v>
      </c>
      <c r="N181" s="26">
        <f t="shared" si="21"/>
        <v>0</v>
      </c>
      <c r="O181" s="26">
        <f t="shared" si="22"/>
        <v>0</v>
      </c>
      <c r="P181" s="27" t="str">
        <f t="shared" si="23"/>
        <v/>
      </c>
      <c r="Q181" s="27" t="str">
        <f t="shared" si="24"/>
        <v xml:space="preserve"> </v>
      </c>
      <c r="R181" s="27" t="str">
        <f t="shared" si="25"/>
        <v/>
      </c>
      <c r="S181" s="27" t="str">
        <f t="shared" si="26"/>
        <v/>
      </c>
      <c r="T181" s="27" t="str">
        <f t="shared" si="27"/>
        <v/>
      </c>
      <c r="U181" s="27" t="str">
        <f t="shared" si="28"/>
        <v/>
      </c>
    </row>
    <row r="182" spans="1:21" ht="37.5" customHeight="1">
      <c r="A182" s="5">
        <v>155</v>
      </c>
      <c r="B182" s="32"/>
      <c r="C182" s="35"/>
      <c r="D182" s="35"/>
      <c r="E182" s="35"/>
      <c r="F182" s="36"/>
      <c r="G182" s="29"/>
      <c r="H182" s="135" t="str">
        <f t="shared" si="29"/>
        <v/>
      </c>
      <c r="I182" s="135"/>
      <c r="J182" s="135"/>
      <c r="K182" s="136"/>
      <c r="M182" s="26">
        <f t="shared" si="20"/>
        <v>0</v>
      </c>
      <c r="N182" s="26">
        <f t="shared" si="21"/>
        <v>0</v>
      </c>
      <c r="O182" s="26">
        <f t="shared" si="22"/>
        <v>0</v>
      </c>
      <c r="P182" s="27" t="str">
        <f t="shared" si="23"/>
        <v/>
      </c>
      <c r="Q182" s="27" t="str">
        <f t="shared" si="24"/>
        <v xml:space="preserve"> </v>
      </c>
      <c r="R182" s="27" t="str">
        <f t="shared" si="25"/>
        <v/>
      </c>
      <c r="S182" s="27" t="str">
        <f t="shared" si="26"/>
        <v/>
      </c>
      <c r="T182" s="27" t="str">
        <f t="shared" si="27"/>
        <v/>
      </c>
      <c r="U182" s="27" t="str">
        <f t="shared" si="28"/>
        <v/>
      </c>
    </row>
    <row r="183" spans="1:21" ht="37.5" customHeight="1">
      <c r="A183" s="5">
        <v>156</v>
      </c>
      <c r="B183" s="32"/>
      <c r="C183" s="35"/>
      <c r="D183" s="35"/>
      <c r="E183" s="35"/>
      <c r="F183" s="36"/>
      <c r="G183" s="29"/>
      <c r="H183" s="135" t="str">
        <f t="shared" si="29"/>
        <v/>
      </c>
      <c r="I183" s="135"/>
      <c r="J183" s="135"/>
      <c r="K183" s="136"/>
      <c r="M183" s="26">
        <f t="shared" si="20"/>
        <v>0</v>
      </c>
      <c r="N183" s="26">
        <f t="shared" si="21"/>
        <v>0</v>
      </c>
      <c r="O183" s="26">
        <f t="shared" si="22"/>
        <v>0</v>
      </c>
      <c r="P183" s="27" t="str">
        <f t="shared" si="23"/>
        <v/>
      </c>
      <c r="Q183" s="27" t="str">
        <f t="shared" si="24"/>
        <v xml:space="preserve"> </v>
      </c>
      <c r="R183" s="27" t="str">
        <f t="shared" si="25"/>
        <v/>
      </c>
      <c r="S183" s="27" t="str">
        <f t="shared" si="26"/>
        <v/>
      </c>
      <c r="T183" s="27" t="str">
        <f t="shared" si="27"/>
        <v/>
      </c>
      <c r="U183" s="27" t="str">
        <f t="shared" si="28"/>
        <v/>
      </c>
    </row>
    <row r="184" spans="1:21" ht="37.5" customHeight="1">
      <c r="A184" s="5">
        <v>157</v>
      </c>
      <c r="B184" s="32"/>
      <c r="C184" s="35"/>
      <c r="D184" s="35"/>
      <c r="E184" s="35"/>
      <c r="F184" s="36"/>
      <c r="G184" s="29"/>
      <c r="H184" s="135" t="str">
        <f t="shared" si="29"/>
        <v/>
      </c>
      <c r="I184" s="135"/>
      <c r="J184" s="135"/>
      <c r="K184" s="136"/>
      <c r="M184" s="26">
        <f t="shared" si="20"/>
        <v>0</v>
      </c>
      <c r="N184" s="26">
        <f t="shared" si="21"/>
        <v>0</v>
      </c>
      <c r="O184" s="26">
        <f t="shared" si="22"/>
        <v>0</v>
      </c>
      <c r="P184" s="27" t="str">
        <f t="shared" si="23"/>
        <v/>
      </c>
      <c r="Q184" s="27" t="str">
        <f t="shared" si="24"/>
        <v xml:space="preserve"> </v>
      </c>
      <c r="R184" s="27" t="str">
        <f t="shared" si="25"/>
        <v/>
      </c>
      <c r="S184" s="27" t="str">
        <f t="shared" si="26"/>
        <v/>
      </c>
      <c r="T184" s="27" t="str">
        <f t="shared" si="27"/>
        <v/>
      </c>
      <c r="U184" s="27" t="str">
        <f t="shared" si="28"/>
        <v/>
      </c>
    </row>
    <row r="185" spans="1:21" ht="37.5" customHeight="1">
      <c r="A185" s="5">
        <v>158</v>
      </c>
      <c r="B185" s="32"/>
      <c r="C185" s="35"/>
      <c r="D185" s="35"/>
      <c r="E185" s="35"/>
      <c r="F185" s="36"/>
      <c r="G185" s="29"/>
      <c r="H185" s="135" t="str">
        <f t="shared" si="29"/>
        <v/>
      </c>
      <c r="I185" s="135"/>
      <c r="J185" s="135"/>
      <c r="K185" s="136"/>
      <c r="M185" s="26">
        <f t="shared" si="20"/>
        <v>0</v>
      </c>
      <c r="N185" s="26">
        <f t="shared" si="21"/>
        <v>0</v>
      </c>
      <c r="O185" s="26">
        <f t="shared" si="22"/>
        <v>0</v>
      </c>
      <c r="P185" s="27" t="str">
        <f t="shared" si="23"/>
        <v/>
      </c>
      <c r="Q185" s="27" t="str">
        <f t="shared" si="24"/>
        <v xml:space="preserve"> </v>
      </c>
      <c r="R185" s="27" t="str">
        <f t="shared" si="25"/>
        <v/>
      </c>
      <c r="S185" s="27" t="str">
        <f t="shared" si="26"/>
        <v/>
      </c>
      <c r="T185" s="27" t="str">
        <f t="shared" si="27"/>
        <v/>
      </c>
      <c r="U185" s="27" t="str">
        <f t="shared" si="28"/>
        <v/>
      </c>
    </row>
    <row r="186" spans="1:21" ht="37.5" customHeight="1">
      <c r="A186" s="5">
        <v>159</v>
      </c>
      <c r="B186" s="32"/>
      <c r="C186" s="35"/>
      <c r="D186" s="35"/>
      <c r="E186" s="35"/>
      <c r="F186" s="36"/>
      <c r="G186" s="29"/>
      <c r="H186" s="135" t="str">
        <f t="shared" si="29"/>
        <v/>
      </c>
      <c r="I186" s="135"/>
      <c r="J186" s="135"/>
      <c r="K186" s="136"/>
      <c r="M186" s="26">
        <f t="shared" si="20"/>
        <v>0</v>
      </c>
      <c r="N186" s="26">
        <f t="shared" si="21"/>
        <v>0</v>
      </c>
      <c r="O186" s="26">
        <f t="shared" si="22"/>
        <v>0</v>
      </c>
      <c r="P186" s="27" t="str">
        <f t="shared" si="23"/>
        <v/>
      </c>
      <c r="Q186" s="27" t="str">
        <f t="shared" si="24"/>
        <v xml:space="preserve"> </v>
      </c>
      <c r="R186" s="27" t="str">
        <f t="shared" si="25"/>
        <v/>
      </c>
      <c r="S186" s="27" t="str">
        <f t="shared" si="26"/>
        <v/>
      </c>
      <c r="T186" s="27" t="str">
        <f t="shared" si="27"/>
        <v/>
      </c>
      <c r="U186" s="27" t="str">
        <f t="shared" si="28"/>
        <v/>
      </c>
    </row>
    <row r="187" spans="1:21" ht="37.5" customHeight="1">
      <c r="A187" s="5">
        <v>160</v>
      </c>
      <c r="B187" s="32"/>
      <c r="C187" s="35"/>
      <c r="D187" s="35"/>
      <c r="E187" s="35"/>
      <c r="F187" s="36"/>
      <c r="G187" s="29"/>
      <c r="H187" s="135" t="str">
        <f t="shared" si="29"/>
        <v/>
      </c>
      <c r="I187" s="135"/>
      <c r="J187" s="135"/>
      <c r="K187" s="136"/>
      <c r="M187" s="26">
        <f t="shared" si="20"/>
        <v>0</v>
      </c>
      <c r="N187" s="26">
        <f t="shared" si="21"/>
        <v>0</v>
      </c>
      <c r="O187" s="26">
        <f t="shared" si="22"/>
        <v>0</v>
      </c>
      <c r="P187" s="27" t="str">
        <f t="shared" si="23"/>
        <v/>
      </c>
      <c r="Q187" s="27" t="str">
        <f t="shared" si="24"/>
        <v xml:space="preserve"> </v>
      </c>
      <c r="R187" s="27" t="str">
        <f t="shared" si="25"/>
        <v/>
      </c>
      <c r="S187" s="27" t="str">
        <f t="shared" si="26"/>
        <v/>
      </c>
      <c r="T187" s="27" t="str">
        <f t="shared" si="27"/>
        <v/>
      </c>
      <c r="U187" s="27" t="str">
        <f t="shared" si="28"/>
        <v/>
      </c>
    </row>
    <row r="188" spans="1:21" ht="37.5" customHeight="1">
      <c r="A188" s="5">
        <v>161</v>
      </c>
      <c r="B188" s="32"/>
      <c r="C188" s="35"/>
      <c r="D188" s="35"/>
      <c r="E188" s="35"/>
      <c r="F188" s="36"/>
      <c r="G188" s="29"/>
      <c r="H188" s="135" t="str">
        <f t="shared" si="29"/>
        <v/>
      </c>
      <c r="I188" s="135"/>
      <c r="J188" s="135"/>
      <c r="K188" s="136"/>
      <c r="M188" s="26">
        <f t="shared" si="20"/>
        <v>0</v>
      </c>
      <c r="N188" s="26">
        <f t="shared" si="21"/>
        <v>0</v>
      </c>
      <c r="O188" s="26">
        <f t="shared" si="22"/>
        <v>0</v>
      </c>
      <c r="P188" s="27" t="str">
        <f t="shared" si="23"/>
        <v/>
      </c>
      <c r="Q188" s="27" t="str">
        <f t="shared" si="24"/>
        <v xml:space="preserve"> </v>
      </c>
      <c r="R188" s="27" t="str">
        <f t="shared" si="25"/>
        <v/>
      </c>
      <c r="S188" s="27" t="str">
        <f t="shared" si="26"/>
        <v/>
      </c>
      <c r="T188" s="27" t="str">
        <f t="shared" si="27"/>
        <v/>
      </c>
      <c r="U188" s="27" t="str">
        <f t="shared" si="28"/>
        <v/>
      </c>
    </row>
    <row r="189" spans="1:21" ht="37.5" customHeight="1">
      <c r="A189" s="5">
        <v>162</v>
      </c>
      <c r="B189" s="32"/>
      <c r="C189" s="35"/>
      <c r="D189" s="35"/>
      <c r="E189" s="35"/>
      <c r="F189" s="36"/>
      <c r="G189" s="29"/>
      <c r="H189" s="135" t="str">
        <f t="shared" si="29"/>
        <v/>
      </c>
      <c r="I189" s="135"/>
      <c r="J189" s="135"/>
      <c r="K189" s="136"/>
      <c r="M189" s="26">
        <f t="shared" si="20"/>
        <v>0</v>
      </c>
      <c r="N189" s="26">
        <f t="shared" si="21"/>
        <v>0</v>
      </c>
      <c r="O189" s="26">
        <f t="shared" si="22"/>
        <v>0</v>
      </c>
      <c r="P189" s="27" t="str">
        <f t="shared" si="23"/>
        <v/>
      </c>
      <c r="Q189" s="27" t="str">
        <f t="shared" si="24"/>
        <v xml:space="preserve"> </v>
      </c>
      <c r="R189" s="27" t="str">
        <f t="shared" si="25"/>
        <v/>
      </c>
      <c r="S189" s="27" t="str">
        <f t="shared" si="26"/>
        <v/>
      </c>
      <c r="T189" s="27" t="str">
        <f t="shared" si="27"/>
        <v/>
      </c>
      <c r="U189" s="27" t="str">
        <f t="shared" si="28"/>
        <v/>
      </c>
    </row>
    <row r="190" spans="1:21" ht="37.5" customHeight="1">
      <c r="A190" s="5">
        <v>163</v>
      </c>
      <c r="B190" s="32"/>
      <c r="C190" s="35"/>
      <c r="D190" s="35"/>
      <c r="E190" s="35"/>
      <c r="F190" s="36"/>
      <c r="G190" s="29"/>
      <c r="H190" s="135" t="str">
        <f t="shared" si="29"/>
        <v/>
      </c>
      <c r="I190" s="135"/>
      <c r="J190" s="135"/>
      <c r="K190" s="136"/>
      <c r="M190" s="26">
        <f t="shared" si="20"/>
        <v>0</v>
      </c>
      <c r="N190" s="26">
        <f t="shared" si="21"/>
        <v>0</v>
      </c>
      <c r="O190" s="26">
        <f t="shared" si="22"/>
        <v>0</v>
      </c>
      <c r="P190" s="27" t="str">
        <f t="shared" si="23"/>
        <v/>
      </c>
      <c r="Q190" s="27" t="str">
        <f t="shared" si="24"/>
        <v xml:space="preserve"> </v>
      </c>
      <c r="R190" s="27" t="str">
        <f t="shared" si="25"/>
        <v/>
      </c>
      <c r="S190" s="27" t="str">
        <f t="shared" si="26"/>
        <v/>
      </c>
      <c r="T190" s="27" t="str">
        <f t="shared" si="27"/>
        <v/>
      </c>
      <c r="U190" s="27" t="str">
        <f t="shared" si="28"/>
        <v/>
      </c>
    </row>
    <row r="191" spans="1:21" ht="37.5" customHeight="1">
      <c r="A191" s="5">
        <v>164</v>
      </c>
      <c r="B191" s="32"/>
      <c r="C191" s="35"/>
      <c r="D191" s="35"/>
      <c r="E191" s="35"/>
      <c r="F191" s="36"/>
      <c r="G191" s="29"/>
      <c r="H191" s="135" t="str">
        <f t="shared" si="29"/>
        <v/>
      </c>
      <c r="I191" s="135"/>
      <c r="J191" s="135"/>
      <c r="K191" s="136"/>
      <c r="M191" s="26">
        <f t="shared" si="20"/>
        <v>0</v>
      </c>
      <c r="N191" s="26">
        <f t="shared" si="21"/>
        <v>0</v>
      </c>
      <c r="O191" s="26">
        <f t="shared" si="22"/>
        <v>0</v>
      </c>
      <c r="P191" s="27" t="str">
        <f t="shared" si="23"/>
        <v/>
      </c>
      <c r="Q191" s="27" t="str">
        <f t="shared" si="24"/>
        <v xml:space="preserve"> </v>
      </c>
      <c r="R191" s="27" t="str">
        <f t="shared" si="25"/>
        <v/>
      </c>
      <c r="S191" s="27" t="str">
        <f t="shared" si="26"/>
        <v/>
      </c>
      <c r="T191" s="27" t="str">
        <f t="shared" si="27"/>
        <v/>
      </c>
      <c r="U191" s="27" t="str">
        <f t="shared" si="28"/>
        <v/>
      </c>
    </row>
    <row r="192" spans="1:21" ht="37.5" customHeight="1">
      <c r="A192" s="5">
        <v>165</v>
      </c>
      <c r="B192" s="32"/>
      <c r="C192" s="35"/>
      <c r="D192" s="35"/>
      <c r="E192" s="35"/>
      <c r="F192" s="36"/>
      <c r="G192" s="29"/>
      <c r="H192" s="135" t="str">
        <f t="shared" si="29"/>
        <v/>
      </c>
      <c r="I192" s="135"/>
      <c r="J192" s="135"/>
      <c r="K192" s="136"/>
      <c r="M192" s="26">
        <f t="shared" si="20"/>
        <v>0</v>
      </c>
      <c r="N192" s="26">
        <f t="shared" si="21"/>
        <v>0</v>
      </c>
      <c r="O192" s="26">
        <f t="shared" si="22"/>
        <v>0</v>
      </c>
      <c r="P192" s="27" t="str">
        <f t="shared" si="23"/>
        <v/>
      </c>
      <c r="Q192" s="27" t="str">
        <f t="shared" si="24"/>
        <v xml:space="preserve"> </v>
      </c>
      <c r="R192" s="27" t="str">
        <f t="shared" si="25"/>
        <v/>
      </c>
      <c r="S192" s="27" t="str">
        <f t="shared" si="26"/>
        <v/>
      </c>
      <c r="T192" s="27" t="str">
        <f t="shared" si="27"/>
        <v/>
      </c>
      <c r="U192" s="27" t="str">
        <f t="shared" si="28"/>
        <v/>
      </c>
    </row>
    <row r="193" spans="1:21" ht="37.5" customHeight="1">
      <c r="A193" s="5">
        <v>166</v>
      </c>
      <c r="B193" s="32"/>
      <c r="C193" s="35"/>
      <c r="D193" s="35"/>
      <c r="E193" s="35"/>
      <c r="F193" s="36"/>
      <c r="G193" s="29"/>
      <c r="H193" s="135" t="str">
        <f t="shared" si="29"/>
        <v/>
      </c>
      <c r="I193" s="135"/>
      <c r="J193" s="135"/>
      <c r="K193" s="136"/>
      <c r="M193" s="26">
        <f t="shared" si="20"/>
        <v>0</v>
      </c>
      <c r="N193" s="26">
        <f t="shared" si="21"/>
        <v>0</v>
      </c>
      <c r="O193" s="26">
        <f t="shared" si="22"/>
        <v>0</v>
      </c>
      <c r="P193" s="27" t="str">
        <f t="shared" si="23"/>
        <v/>
      </c>
      <c r="Q193" s="27" t="str">
        <f t="shared" si="24"/>
        <v xml:space="preserve"> </v>
      </c>
      <c r="R193" s="27" t="str">
        <f t="shared" si="25"/>
        <v/>
      </c>
      <c r="S193" s="27" t="str">
        <f t="shared" si="26"/>
        <v/>
      </c>
      <c r="T193" s="27" t="str">
        <f t="shared" si="27"/>
        <v/>
      </c>
      <c r="U193" s="27" t="str">
        <f t="shared" si="28"/>
        <v/>
      </c>
    </row>
    <row r="194" spans="1:21" ht="37.5" customHeight="1">
      <c r="A194" s="5">
        <v>167</v>
      </c>
      <c r="B194" s="32"/>
      <c r="C194" s="35"/>
      <c r="D194" s="35"/>
      <c r="E194" s="35"/>
      <c r="F194" s="36"/>
      <c r="G194" s="29"/>
      <c r="H194" s="135" t="str">
        <f t="shared" si="29"/>
        <v/>
      </c>
      <c r="I194" s="135"/>
      <c r="J194" s="135"/>
      <c r="K194" s="136"/>
      <c r="M194" s="26">
        <f t="shared" si="20"/>
        <v>0</v>
      </c>
      <c r="N194" s="26">
        <f t="shared" si="21"/>
        <v>0</v>
      </c>
      <c r="O194" s="26">
        <f t="shared" si="22"/>
        <v>0</v>
      </c>
      <c r="P194" s="27" t="str">
        <f t="shared" si="23"/>
        <v/>
      </c>
      <c r="Q194" s="27" t="str">
        <f t="shared" si="24"/>
        <v xml:space="preserve"> </v>
      </c>
      <c r="R194" s="27" t="str">
        <f t="shared" si="25"/>
        <v/>
      </c>
      <c r="S194" s="27" t="str">
        <f t="shared" si="26"/>
        <v/>
      </c>
      <c r="T194" s="27" t="str">
        <f t="shared" si="27"/>
        <v/>
      </c>
      <c r="U194" s="27" t="str">
        <f t="shared" si="28"/>
        <v/>
      </c>
    </row>
    <row r="195" spans="1:21" ht="37.5" customHeight="1">
      <c r="A195" s="5">
        <v>168</v>
      </c>
      <c r="B195" s="32"/>
      <c r="C195" s="35"/>
      <c r="D195" s="35"/>
      <c r="E195" s="35"/>
      <c r="F195" s="36"/>
      <c r="G195" s="29"/>
      <c r="H195" s="135" t="str">
        <f t="shared" si="29"/>
        <v/>
      </c>
      <c r="I195" s="135"/>
      <c r="J195" s="135"/>
      <c r="K195" s="136"/>
      <c r="M195" s="26">
        <f t="shared" si="20"/>
        <v>0</v>
      </c>
      <c r="N195" s="26">
        <f t="shared" si="21"/>
        <v>0</v>
      </c>
      <c r="O195" s="26">
        <f t="shared" si="22"/>
        <v>0</v>
      </c>
      <c r="P195" s="27" t="str">
        <f t="shared" si="23"/>
        <v/>
      </c>
      <c r="Q195" s="27" t="str">
        <f t="shared" si="24"/>
        <v xml:space="preserve"> </v>
      </c>
      <c r="R195" s="27" t="str">
        <f t="shared" si="25"/>
        <v/>
      </c>
      <c r="S195" s="27" t="str">
        <f t="shared" si="26"/>
        <v/>
      </c>
      <c r="T195" s="27" t="str">
        <f t="shared" si="27"/>
        <v/>
      </c>
      <c r="U195" s="27" t="str">
        <f t="shared" si="28"/>
        <v/>
      </c>
    </row>
    <row r="196" spans="1:21" ht="37.5" customHeight="1">
      <c r="A196" s="5">
        <v>169</v>
      </c>
      <c r="B196" s="32"/>
      <c r="C196" s="35"/>
      <c r="D196" s="35"/>
      <c r="E196" s="35"/>
      <c r="F196" s="36"/>
      <c r="G196" s="29"/>
      <c r="H196" s="135" t="str">
        <f t="shared" si="29"/>
        <v/>
      </c>
      <c r="I196" s="135"/>
      <c r="J196" s="135"/>
      <c r="K196" s="136"/>
      <c r="M196" s="26">
        <f t="shared" si="20"/>
        <v>0</v>
      </c>
      <c r="N196" s="26">
        <f t="shared" si="21"/>
        <v>0</v>
      </c>
      <c r="O196" s="26">
        <f t="shared" si="22"/>
        <v>0</v>
      </c>
      <c r="P196" s="27" t="str">
        <f t="shared" si="23"/>
        <v/>
      </c>
      <c r="Q196" s="27" t="str">
        <f t="shared" si="24"/>
        <v xml:space="preserve"> </v>
      </c>
      <c r="R196" s="27" t="str">
        <f t="shared" si="25"/>
        <v/>
      </c>
      <c r="S196" s="27" t="str">
        <f t="shared" si="26"/>
        <v/>
      </c>
      <c r="T196" s="27" t="str">
        <f t="shared" si="27"/>
        <v/>
      </c>
      <c r="U196" s="27" t="str">
        <f t="shared" si="28"/>
        <v/>
      </c>
    </row>
    <row r="197" spans="1:21" ht="37.5" customHeight="1">
      <c r="A197" s="5">
        <v>170</v>
      </c>
      <c r="B197" s="32"/>
      <c r="C197" s="35"/>
      <c r="D197" s="35"/>
      <c r="E197" s="35"/>
      <c r="F197" s="36"/>
      <c r="G197" s="29"/>
      <c r="H197" s="135" t="str">
        <f t="shared" si="29"/>
        <v/>
      </c>
      <c r="I197" s="135"/>
      <c r="J197" s="135"/>
      <c r="K197" s="136"/>
      <c r="M197" s="26">
        <f t="shared" si="20"/>
        <v>0</v>
      </c>
      <c r="N197" s="26">
        <f t="shared" si="21"/>
        <v>0</v>
      </c>
      <c r="O197" s="26">
        <f t="shared" si="22"/>
        <v>0</v>
      </c>
      <c r="P197" s="27" t="str">
        <f t="shared" si="23"/>
        <v/>
      </c>
      <c r="Q197" s="27" t="str">
        <f t="shared" si="24"/>
        <v xml:space="preserve"> </v>
      </c>
      <c r="R197" s="27" t="str">
        <f t="shared" si="25"/>
        <v/>
      </c>
      <c r="S197" s="27" t="str">
        <f t="shared" si="26"/>
        <v/>
      </c>
      <c r="T197" s="27" t="str">
        <f t="shared" si="27"/>
        <v/>
      </c>
      <c r="U197" s="27" t="str">
        <f t="shared" si="28"/>
        <v/>
      </c>
    </row>
    <row r="198" spans="1:21" ht="37.5" customHeight="1">
      <c r="A198" s="5">
        <v>171</v>
      </c>
      <c r="B198" s="32"/>
      <c r="C198" s="35"/>
      <c r="D198" s="35"/>
      <c r="E198" s="35"/>
      <c r="F198" s="36"/>
      <c r="G198" s="29"/>
      <c r="H198" s="135" t="str">
        <f t="shared" si="29"/>
        <v/>
      </c>
      <c r="I198" s="135"/>
      <c r="J198" s="135"/>
      <c r="K198" s="136"/>
      <c r="M198" s="26">
        <f t="shared" si="20"/>
        <v>0</v>
      </c>
      <c r="N198" s="26">
        <f t="shared" si="21"/>
        <v>0</v>
      </c>
      <c r="O198" s="26">
        <f t="shared" si="22"/>
        <v>0</v>
      </c>
      <c r="P198" s="27" t="str">
        <f t="shared" si="23"/>
        <v/>
      </c>
      <c r="Q198" s="27" t="str">
        <f t="shared" si="24"/>
        <v xml:space="preserve"> </v>
      </c>
      <c r="R198" s="27" t="str">
        <f t="shared" si="25"/>
        <v/>
      </c>
      <c r="S198" s="27" t="str">
        <f t="shared" si="26"/>
        <v/>
      </c>
      <c r="T198" s="27" t="str">
        <f t="shared" si="27"/>
        <v/>
      </c>
      <c r="U198" s="27" t="str">
        <f t="shared" si="28"/>
        <v/>
      </c>
    </row>
    <row r="199" spans="1:21" ht="37.5" customHeight="1">
      <c r="A199" s="5">
        <v>172</v>
      </c>
      <c r="B199" s="32"/>
      <c r="C199" s="35"/>
      <c r="D199" s="35"/>
      <c r="E199" s="35"/>
      <c r="F199" s="36"/>
      <c r="G199" s="29"/>
      <c r="H199" s="135" t="str">
        <f t="shared" si="29"/>
        <v/>
      </c>
      <c r="I199" s="135"/>
      <c r="J199" s="135"/>
      <c r="K199" s="136"/>
      <c r="M199" s="26">
        <f t="shared" si="20"/>
        <v>0</v>
      </c>
      <c r="N199" s="26">
        <f t="shared" si="21"/>
        <v>0</v>
      </c>
      <c r="O199" s="26">
        <f t="shared" si="22"/>
        <v>0</v>
      </c>
      <c r="P199" s="27" t="str">
        <f t="shared" si="23"/>
        <v/>
      </c>
      <c r="Q199" s="27" t="str">
        <f t="shared" si="24"/>
        <v xml:space="preserve"> </v>
      </c>
      <c r="R199" s="27" t="str">
        <f t="shared" si="25"/>
        <v/>
      </c>
      <c r="S199" s="27" t="str">
        <f t="shared" si="26"/>
        <v/>
      </c>
      <c r="T199" s="27" t="str">
        <f t="shared" si="27"/>
        <v/>
      </c>
      <c r="U199" s="27" t="str">
        <f t="shared" si="28"/>
        <v/>
      </c>
    </row>
    <row r="200" spans="1:21" ht="37.5" customHeight="1">
      <c r="A200" s="5">
        <v>173</v>
      </c>
      <c r="B200" s="32"/>
      <c r="C200" s="35"/>
      <c r="D200" s="35"/>
      <c r="E200" s="35"/>
      <c r="F200" s="36"/>
      <c r="G200" s="29"/>
      <c r="H200" s="135" t="str">
        <f t="shared" si="29"/>
        <v/>
      </c>
      <c r="I200" s="135"/>
      <c r="J200" s="135"/>
      <c r="K200" s="136"/>
      <c r="M200" s="26">
        <f t="shared" si="20"/>
        <v>0</v>
      </c>
      <c r="N200" s="26">
        <f t="shared" si="21"/>
        <v>0</v>
      </c>
      <c r="O200" s="26">
        <f t="shared" si="22"/>
        <v>0</v>
      </c>
      <c r="P200" s="27" t="str">
        <f t="shared" si="23"/>
        <v/>
      </c>
      <c r="Q200" s="27" t="str">
        <f t="shared" si="24"/>
        <v xml:space="preserve"> </v>
      </c>
      <c r="R200" s="27" t="str">
        <f t="shared" si="25"/>
        <v/>
      </c>
      <c r="S200" s="27" t="str">
        <f t="shared" si="26"/>
        <v/>
      </c>
      <c r="T200" s="27" t="str">
        <f t="shared" si="27"/>
        <v/>
      </c>
      <c r="U200" s="27" t="str">
        <f t="shared" si="28"/>
        <v/>
      </c>
    </row>
    <row r="201" spans="1:21" ht="37.5" customHeight="1">
      <c r="A201" s="5">
        <v>174</v>
      </c>
      <c r="B201" s="32"/>
      <c r="C201" s="35"/>
      <c r="D201" s="35"/>
      <c r="E201" s="35"/>
      <c r="F201" s="36"/>
      <c r="G201" s="29"/>
      <c r="H201" s="135" t="str">
        <f t="shared" si="29"/>
        <v/>
      </c>
      <c r="I201" s="135"/>
      <c r="J201" s="135"/>
      <c r="K201" s="136"/>
      <c r="M201" s="26">
        <f t="shared" si="20"/>
        <v>0</v>
      </c>
      <c r="N201" s="26">
        <f t="shared" si="21"/>
        <v>0</v>
      </c>
      <c r="O201" s="26">
        <f t="shared" si="22"/>
        <v>0</v>
      </c>
      <c r="P201" s="27" t="str">
        <f t="shared" si="23"/>
        <v/>
      </c>
      <c r="Q201" s="27" t="str">
        <f t="shared" si="24"/>
        <v xml:space="preserve"> </v>
      </c>
      <c r="R201" s="27" t="str">
        <f t="shared" si="25"/>
        <v/>
      </c>
      <c r="S201" s="27" t="str">
        <f t="shared" si="26"/>
        <v/>
      </c>
      <c r="T201" s="27" t="str">
        <f t="shared" si="27"/>
        <v/>
      </c>
      <c r="U201" s="27" t="str">
        <f t="shared" si="28"/>
        <v/>
      </c>
    </row>
    <row r="202" spans="1:21" ht="37.5" customHeight="1">
      <c r="A202" s="5">
        <v>175</v>
      </c>
      <c r="B202" s="32"/>
      <c r="C202" s="35"/>
      <c r="D202" s="35"/>
      <c r="E202" s="35"/>
      <c r="F202" s="36"/>
      <c r="G202" s="29"/>
      <c r="H202" s="135" t="str">
        <f t="shared" si="29"/>
        <v/>
      </c>
      <c r="I202" s="135"/>
      <c r="J202" s="135"/>
      <c r="K202" s="136"/>
      <c r="M202" s="26">
        <f t="shared" si="20"/>
        <v>0</v>
      </c>
      <c r="N202" s="26">
        <f t="shared" si="21"/>
        <v>0</v>
      </c>
      <c r="O202" s="26">
        <f t="shared" si="22"/>
        <v>0</v>
      </c>
      <c r="P202" s="27" t="str">
        <f t="shared" si="23"/>
        <v/>
      </c>
      <c r="Q202" s="27" t="str">
        <f t="shared" si="24"/>
        <v xml:space="preserve"> </v>
      </c>
      <c r="R202" s="27" t="str">
        <f t="shared" si="25"/>
        <v/>
      </c>
      <c r="S202" s="27" t="str">
        <f t="shared" si="26"/>
        <v/>
      </c>
      <c r="T202" s="27" t="str">
        <f t="shared" si="27"/>
        <v/>
      </c>
      <c r="U202" s="27" t="str">
        <f t="shared" si="28"/>
        <v/>
      </c>
    </row>
    <row r="203" spans="1:21" ht="37.5" customHeight="1">
      <c r="A203" s="5">
        <v>176</v>
      </c>
      <c r="B203" s="32"/>
      <c r="C203" s="35"/>
      <c r="D203" s="35"/>
      <c r="E203" s="35"/>
      <c r="F203" s="36"/>
      <c r="G203" s="29"/>
      <c r="H203" s="135" t="str">
        <f t="shared" si="29"/>
        <v/>
      </c>
      <c r="I203" s="135"/>
      <c r="J203" s="135"/>
      <c r="K203" s="136"/>
      <c r="M203" s="26">
        <f t="shared" si="20"/>
        <v>0</v>
      </c>
      <c r="N203" s="26">
        <f t="shared" si="21"/>
        <v>0</v>
      </c>
      <c r="O203" s="26">
        <f t="shared" si="22"/>
        <v>0</v>
      </c>
      <c r="P203" s="27" t="str">
        <f t="shared" si="23"/>
        <v/>
      </c>
      <c r="Q203" s="27" t="str">
        <f t="shared" si="24"/>
        <v xml:space="preserve"> </v>
      </c>
      <c r="R203" s="27" t="str">
        <f t="shared" si="25"/>
        <v/>
      </c>
      <c r="S203" s="27" t="str">
        <f t="shared" si="26"/>
        <v/>
      </c>
      <c r="T203" s="27" t="str">
        <f t="shared" si="27"/>
        <v/>
      </c>
      <c r="U203" s="27" t="str">
        <f t="shared" si="28"/>
        <v/>
      </c>
    </row>
    <row r="204" spans="1:21" ht="37.5" customHeight="1">
      <c r="A204" s="5">
        <v>177</v>
      </c>
      <c r="B204" s="32"/>
      <c r="C204" s="35"/>
      <c r="D204" s="35"/>
      <c r="E204" s="35"/>
      <c r="F204" s="36"/>
      <c r="G204" s="29"/>
      <c r="H204" s="135" t="str">
        <f t="shared" si="29"/>
        <v/>
      </c>
      <c r="I204" s="135"/>
      <c r="J204" s="135"/>
      <c r="K204" s="136"/>
      <c r="M204" s="26">
        <f t="shared" si="20"/>
        <v>0</v>
      </c>
      <c r="N204" s="26">
        <f t="shared" si="21"/>
        <v>0</v>
      </c>
      <c r="O204" s="26">
        <f t="shared" si="22"/>
        <v>0</v>
      </c>
      <c r="P204" s="27" t="str">
        <f t="shared" si="23"/>
        <v/>
      </c>
      <c r="Q204" s="27" t="str">
        <f t="shared" si="24"/>
        <v xml:space="preserve"> </v>
      </c>
      <c r="R204" s="27" t="str">
        <f t="shared" si="25"/>
        <v/>
      </c>
      <c r="S204" s="27" t="str">
        <f t="shared" si="26"/>
        <v/>
      </c>
      <c r="T204" s="27" t="str">
        <f t="shared" si="27"/>
        <v/>
      </c>
      <c r="U204" s="27" t="str">
        <f t="shared" si="28"/>
        <v/>
      </c>
    </row>
    <row r="205" spans="1:21" ht="37.5" customHeight="1">
      <c r="A205" s="5">
        <v>178</v>
      </c>
      <c r="B205" s="32"/>
      <c r="C205" s="35"/>
      <c r="D205" s="35"/>
      <c r="E205" s="35"/>
      <c r="F205" s="36"/>
      <c r="G205" s="29"/>
      <c r="H205" s="135" t="str">
        <f t="shared" si="29"/>
        <v/>
      </c>
      <c r="I205" s="135"/>
      <c r="J205" s="135"/>
      <c r="K205" s="136"/>
      <c r="M205" s="26">
        <f t="shared" si="20"/>
        <v>0</v>
      </c>
      <c r="N205" s="26">
        <f t="shared" si="21"/>
        <v>0</v>
      </c>
      <c r="O205" s="26">
        <f t="shared" si="22"/>
        <v>0</v>
      </c>
      <c r="P205" s="27" t="str">
        <f t="shared" si="23"/>
        <v/>
      </c>
      <c r="Q205" s="27" t="str">
        <f t="shared" si="24"/>
        <v xml:space="preserve"> </v>
      </c>
      <c r="R205" s="27" t="str">
        <f t="shared" si="25"/>
        <v/>
      </c>
      <c r="S205" s="27" t="str">
        <f t="shared" si="26"/>
        <v/>
      </c>
      <c r="T205" s="27" t="str">
        <f t="shared" si="27"/>
        <v/>
      </c>
      <c r="U205" s="27" t="str">
        <f t="shared" si="28"/>
        <v/>
      </c>
    </row>
    <row r="206" spans="1:21" ht="37.5" customHeight="1">
      <c r="A206" s="5">
        <v>179</v>
      </c>
      <c r="B206" s="32"/>
      <c r="C206" s="35"/>
      <c r="D206" s="35"/>
      <c r="E206" s="35"/>
      <c r="F206" s="36"/>
      <c r="G206" s="29"/>
      <c r="H206" s="135" t="str">
        <f t="shared" si="29"/>
        <v/>
      </c>
      <c r="I206" s="135"/>
      <c r="J206" s="135"/>
      <c r="K206" s="136"/>
      <c r="M206" s="26">
        <f t="shared" si="20"/>
        <v>0</v>
      </c>
      <c r="N206" s="26">
        <f t="shared" si="21"/>
        <v>0</v>
      </c>
      <c r="O206" s="26">
        <f t="shared" si="22"/>
        <v>0</v>
      </c>
      <c r="P206" s="27" t="str">
        <f t="shared" si="23"/>
        <v/>
      </c>
      <c r="Q206" s="27" t="str">
        <f t="shared" si="24"/>
        <v xml:space="preserve"> </v>
      </c>
      <c r="R206" s="27" t="str">
        <f t="shared" si="25"/>
        <v/>
      </c>
      <c r="S206" s="27" t="str">
        <f t="shared" si="26"/>
        <v/>
      </c>
      <c r="T206" s="27" t="str">
        <f t="shared" si="27"/>
        <v/>
      </c>
      <c r="U206" s="27" t="str">
        <f t="shared" si="28"/>
        <v/>
      </c>
    </row>
    <row r="207" spans="1:21" ht="37.5" customHeight="1">
      <c r="A207" s="5">
        <v>180</v>
      </c>
      <c r="B207" s="32"/>
      <c r="C207" s="35"/>
      <c r="D207" s="35"/>
      <c r="E207" s="35"/>
      <c r="F207" s="36"/>
      <c r="G207" s="29"/>
      <c r="H207" s="135" t="str">
        <f t="shared" si="29"/>
        <v/>
      </c>
      <c r="I207" s="135"/>
      <c r="J207" s="135"/>
      <c r="K207" s="136"/>
      <c r="M207" s="26">
        <f t="shared" si="20"/>
        <v>0</v>
      </c>
      <c r="N207" s="26">
        <f t="shared" si="21"/>
        <v>0</v>
      </c>
      <c r="O207" s="26">
        <f t="shared" si="22"/>
        <v>0</v>
      </c>
      <c r="P207" s="27" t="str">
        <f t="shared" si="23"/>
        <v/>
      </c>
      <c r="Q207" s="27" t="str">
        <f t="shared" si="24"/>
        <v xml:space="preserve"> </v>
      </c>
      <c r="R207" s="27" t="str">
        <f t="shared" si="25"/>
        <v/>
      </c>
      <c r="S207" s="27" t="str">
        <f t="shared" si="26"/>
        <v/>
      </c>
      <c r="T207" s="27" t="str">
        <f t="shared" si="27"/>
        <v/>
      </c>
      <c r="U207" s="27" t="str">
        <f t="shared" si="28"/>
        <v/>
      </c>
    </row>
    <row r="208" spans="1:21" ht="37.5" customHeight="1">
      <c r="A208" s="5">
        <v>181</v>
      </c>
      <c r="B208" s="32"/>
      <c r="C208" s="35"/>
      <c r="D208" s="35"/>
      <c r="E208" s="35"/>
      <c r="F208" s="36"/>
      <c r="G208" s="29"/>
      <c r="H208" s="135" t="str">
        <f t="shared" si="29"/>
        <v/>
      </c>
      <c r="I208" s="135"/>
      <c r="J208" s="135"/>
      <c r="K208" s="136"/>
      <c r="M208" s="26">
        <f t="shared" si="20"/>
        <v>0</v>
      </c>
      <c r="N208" s="26">
        <f t="shared" si="21"/>
        <v>0</v>
      </c>
      <c r="O208" s="26">
        <f t="shared" si="22"/>
        <v>0</v>
      </c>
      <c r="P208" s="27" t="str">
        <f t="shared" si="23"/>
        <v/>
      </c>
      <c r="Q208" s="27" t="str">
        <f t="shared" si="24"/>
        <v xml:space="preserve"> </v>
      </c>
      <c r="R208" s="27" t="str">
        <f t="shared" si="25"/>
        <v/>
      </c>
      <c r="S208" s="27" t="str">
        <f t="shared" si="26"/>
        <v/>
      </c>
      <c r="T208" s="27" t="str">
        <f t="shared" si="27"/>
        <v/>
      </c>
      <c r="U208" s="27" t="str">
        <f t="shared" si="28"/>
        <v/>
      </c>
    </row>
    <row r="209" spans="1:21" ht="37.5" customHeight="1">
      <c r="A209" s="5">
        <v>182</v>
      </c>
      <c r="B209" s="32"/>
      <c r="C209" s="35"/>
      <c r="D209" s="35"/>
      <c r="E209" s="35"/>
      <c r="F209" s="36"/>
      <c r="G209" s="29"/>
      <c r="H209" s="135" t="str">
        <f t="shared" si="29"/>
        <v/>
      </c>
      <c r="I209" s="135"/>
      <c r="J209" s="135"/>
      <c r="K209" s="136"/>
      <c r="M209" s="26">
        <f t="shared" si="20"/>
        <v>0</v>
      </c>
      <c r="N209" s="26">
        <f t="shared" si="21"/>
        <v>0</v>
      </c>
      <c r="O209" s="26">
        <f t="shared" si="22"/>
        <v>0</v>
      </c>
      <c r="P209" s="27" t="str">
        <f t="shared" si="23"/>
        <v/>
      </c>
      <c r="Q209" s="27" t="str">
        <f t="shared" si="24"/>
        <v xml:space="preserve"> </v>
      </c>
      <c r="R209" s="27" t="str">
        <f t="shared" si="25"/>
        <v/>
      </c>
      <c r="S209" s="27" t="str">
        <f t="shared" si="26"/>
        <v/>
      </c>
      <c r="T209" s="27" t="str">
        <f t="shared" si="27"/>
        <v/>
      </c>
      <c r="U209" s="27" t="str">
        <f t="shared" si="28"/>
        <v/>
      </c>
    </row>
    <row r="210" spans="1:21" ht="37.5" customHeight="1">
      <c r="A210" s="5">
        <v>183</v>
      </c>
      <c r="B210" s="32"/>
      <c r="C210" s="35"/>
      <c r="D210" s="35"/>
      <c r="E210" s="35"/>
      <c r="F210" s="36"/>
      <c r="G210" s="29"/>
      <c r="H210" s="135" t="str">
        <f t="shared" si="29"/>
        <v/>
      </c>
      <c r="I210" s="135"/>
      <c r="J210" s="135"/>
      <c r="K210" s="136"/>
      <c r="M210" s="26">
        <f t="shared" si="20"/>
        <v>0</v>
      </c>
      <c r="N210" s="26">
        <f t="shared" si="21"/>
        <v>0</v>
      </c>
      <c r="O210" s="26">
        <f t="shared" si="22"/>
        <v>0</v>
      </c>
      <c r="P210" s="27" t="str">
        <f t="shared" si="23"/>
        <v/>
      </c>
      <c r="Q210" s="27" t="str">
        <f t="shared" si="24"/>
        <v xml:space="preserve"> </v>
      </c>
      <c r="R210" s="27" t="str">
        <f t="shared" si="25"/>
        <v/>
      </c>
      <c r="S210" s="27" t="str">
        <f t="shared" si="26"/>
        <v/>
      </c>
      <c r="T210" s="27" t="str">
        <f t="shared" si="27"/>
        <v/>
      </c>
      <c r="U210" s="27" t="str">
        <f t="shared" si="28"/>
        <v/>
      </c>
    </row>
    <row r="211" spans="1:21" ht="37.5" customHeight="1">
      <c r="A211" s="5">
        <v>184</v>
      </c>
      <c r="B211" s="32"/>
      <c r="C211" s="35"/>
      <c r="D211" s="35"/>
      <c r="E211" s="35"/>
      <c r="F211" s="36"/>
      <c r="G211" s="29"/>
      <c r="H211" s="135" t="str">
        <f t="shared" si="29"/>
        <v/>
      </c>
      <c r="I211" s="135"/>
      <c r="J211" s="135"/>
      <c r="K211" s="136"/>
      <c r="M211" s="26">
        <f t="shared" si="20"/>
        <v>0</v>
      </c>
      <c r="N211" s="26">
        <f t="shared" si="21"/>
        <v>0</v>
      </c>
      <c r="O211" s="26">
        <f t="shared" si="22"/>
        <v>0</v>
      </c>
      <c r="P211" s="27" t="str">
        <f t="shared" si="23"/>
        <v/>
      </c>
      <c r="Q211" s="27" t="str">
        <f t="shared" si="24"/>
        <v xml:space="preserve"> </v>
      </c>
      <c r="R211" s="27" t="str">
        <f t="shared" si="25"/>
        <v/>
      </c>
      <c r="S211" s="27" t="str">
        <f t="shared" si="26"/>
        <v/>
      </c>
      <c r="T211" s="27" t="str">
        <f t="shared" si="27"/>
        <v/>
      </c>
      <c r="U211" s="27" t="str">
        <f t="shared" si="28"/>
        <v/>
      </c>
    </row>
    <row r="212" spans="1:21" ht="37.5" customHeight="1">
      <c r="A212" s="5">
        <v>185</v>
      </c>
      <c r="B212" s="32"/>
      <c r="C212" s="35"/>
      <c r="D212" s="35"/>
      <c r="E212" s="35"/>
      <c r="F212" s="36"/>
      <c r="G212" s="29"/>
      <c r="H212" s="135" t="str">
        <f t="shared" si="29"/>
        <v/>
      </c>
      <c r="I212" s="135"/>
      <c r="J212" s="135"/>
      <c r="K212" s="136"/>
      <c r="M212" s="26">
        <f t="shared" si="20"/>
        <v>0</v>
      </c>
      <c r="N212" s="26">
        <f t="shared" si="21"/>
        <v>0</v>
      </c>
      <c r="O212" s="26">
        <f t="shared" si="22"/>
        <v>0</v>
      </c>
      <c r="P212" s="27" t="str">
        <f t="shared" si="23"/>
        <v/>
      </c>
      <c r="Q212" s="27" t="str">
        <f t="shared" si="24"/>
        <v xml:space="preserve"> </v>
      </c>
      <c r="R212" s="27" t="str">
        <f t="shared" si="25"/>
        <v/>
      </c>
      <c r="S212" s="27" t="str">
        <f t="shared" si="26"/>
        <v/>
      </c>
      <c r="T212" s="27" t="str">
        <f t="shared" si="27"/>
        <v/>
      </c>
      <c r="U212" s="27" t="str">
        <f t="shared" si="28"/>
        <v/>
      </c>
    </row>
    <row r="213" spans="1:21" ht="37.5" customHeight="1">
      <c r="A213" s="5">
        <v>186</v>
      </c>
      <c r="B213" s="32"/>
      <c r="C213" s="35"/>
      <c r="D213" s="35"/>
      <c r="E213" s="35"/>
      <c r="F213" s="36"/>
      <c r="G213" s="29"/>
      <c r="H213" s="135" t="str">
        <f t="shared" si="29"/>
        <v/>
      </c>
      <c r="I213" s="135"/>
      <c r="J213" s="135"/>
      <c r="K213" s="136"/>
      <c r="M213" s="26">
        <f t="shared" si="20"/>
        <v>0</v>
      </c>
      <c r="N213" s="26">
        <f t="shared" si="21"/>
        <v>0</v>
      </c>
      <c r="O213" s="26">
        <f t="shared" si="22"/>
        <v>0</v>
      </c>
      <c r="P213" s="27" t="str">
        <f t="shared" si="23"/>
        <v/>
      </c>
      <c r="Q213" s="27" t="str">
        <f t="shared" si="24"/>
        <v xml:space="preserve"> </v>
      </c>
      <c r="R213" s="27" t="str">
        <f t="shared" si="25"/>
        <v/>
      </c>
      <c r="S213" s="27" t="str">
        <f t="shared" si="26"/>
        <v/>
      </c>
      <c r="T213" s="27" t="str">
        <f t="shared" si="27"/>
        <v/>
      </c>
      <c r="U213" s="27" t="str">
        <f t="shared" si="28"/>
        <v/>
      </c>
    </row>
    <row r="214" spans="1:21" ht="37.5" customHeight="1">
      <c r="A214" s="5">
        <v>187</v>
      </c>
      <c r="B214" s="32"/>
      <c r="C214" s="35"/>
      <c r="D214" s="35"/>
      <c r="E214" s="35"/>
      <c r="F214" s="36"/>
      <c r="G214" s="29"/>
      <c r="H214" s="135" t="str">
        <f t="shared" si="29"/>
        <v/>
      </c>
      <c r="I214" s="135"/>
      <c r="J214" s="135"/>
      <c r="K214" s="136"/>
      <c r="M214" s="26">
        <f t="shared" si="20"/>
        <v>0</v>
      </c>
      <c r="N214" s="26">
        <f t="shared" si="21"/>
        <v>0</v>
      </c>
      <c r="O214" s="26">
        <f t="shared" si="22"/>
        <v>0</v>
      </c>
      <c r="P214" s="27" t="str">
        <f t="shared" si="23"/>
        <v/>
      </c>
      <c r="Q214" s="27" t="str">
        <f t="shared" si="24"/>
        <v xml:space="preserve"> </v>
      </c>
      <c r="R214" s="27" t="str">
        <f t="shared" si="25"/>
        <v/>
      </c>
      <c r="S214" s="27" t="str">
        <f t="shared" si="26"/>
        <v/>
      </c>
      <c r="T214" s="27" t="str">
        <f t="shared" si="27"/>
        <v/>
      </c>
      <c r="U214" s="27" t="str">
        <f t="shared" si="28"/>
        <v/>
      </c>
    </row>
    <row r="215" spans="1:21" ht="37.5" customHeight="1">
      <c r="A215" s="5">
        <v>188</v>
      </c>
      <c r="B215" s="32"/>
      <c r="C215" s="35"/>
      <c r="D215" s="35"/>
      <c r="E215" s="35"/>
      <c r="F215" s="36"/>
      <c r="G215" s="29"/>
      <c r="H215" s="135" t="str">
        <f t="shared" si="29"/>
        <v/>
      </c>
      <c r="I215" s="135"/>
      <c r="J215" s="135"/>
      <c r="K215" s="136"/>
      <c r="M215" s="26">
        <f t="shared" si="20"/>
        <v>0</v>
      </c>
      <c r="N215" s="26">
        <f t="shared" si="21"/>
        <v>0</v>
      </c>
      <c r="O215" s="26">
        <f t="shared" si="22"/>
        <v>0</v>
      </c>
      <c r="P215" s="27" t="str">
        <f t="shared" si="23"/>
        <v/>
      </c>
      <c r="Q215" s="27" t="str">
        <f t="shared" si="24"/>
        <v xml:space="preserve"> </v>
      </c>
      <c r="R215" s="27" t="str">
        <f t="shared" si="25"/>
        <v/>
      </c>
      <c r="S215" s="27" t="str">
        <f t="shared" si="26"/>
        <v/>
      </c>
      <c r="T215" s="27" t="str">
        <f t="shared" si="27"/>
        <v/>
      </c>
      <c r="U215" s="27" t="str">
        <f t="shared" si="28"/>
        <v/>
      </c>
    </row>
    <row r="216" spans="1:21" ht="37.5" customHeight="1">
      <c r="A216" s="5">
        <v>189</v>
      </c>
      <c r="B216" s="32"/>
      <c r="C216" s="35"/>
      <c r="D216" s="35"/>
      <c r="E216" s="35"/>
      <c r="F216" s="36"/>
      <c r="G216" s="29"/>
      <c r="H216" s="135" t="str">
        <f t="shared" si="29"/>
        <v/>
      </c>
      <c r="I216" s="135"/>
      <c r="J216" s="135"/>
      <c r="K216" s="136"/>
      <c r="M216" s="26">
        <f t="shared" si="20"/>
        <v>0</v>
      </c>
      <c r="N216" s="26">
        <f t="shared" si="21"/>
        <v>0</v>
      </c>
      <c r="O216" s="26">
        <f t="shared" si="22"/>
        <v>0</v>
      </c>
      <c r="P216" s="27" t="str">
        <f t="shared" si="23"/>
        <v/>
      </c>
      <c r="Q216" s="27" t="str">
        <f t="shared" si="24"/>
        <v xml:space="preserve"> </v>
      </c>
      <c r="R216" s="27" t="str">
        <f t="shared" si="25"/>
        <v/>
      </c>
      <c r="S216" s="27" t="str">
        <f t="shared" si="26"/>
        <v/>
      </c>
      <c r="T216" s="27" t="str">
        <f t="shared" si="27"/>
        <v/>
      </c>
      <c r="U216" s="27" t="str">
        <f t="shared" si="28"/>
        <v/>
      </c>
    </row>
    <row r="217" spans="1:21" ht="37.5" customHeight="1">
      <c r="A217" s="5">
        <v>190</v>
      </c>
      <c r="B217" s="32"/>
      <c r="C217" s="35"/>
      <c r="D217" s="35"/>
      <c r="E217" s="35"/>
      <c r="F217" s="36"/>
      <c r="G217" s="29"/>
      <c r="H217" s="135" t="str">
        <f t="shared" si="29"/>
        <v/>
      </c>
      <c r="I217" s="135"/>
      <c r="J217" s="135"/>
      <c r="K217" s="136"/>
      <c r="M217" s="26">
        <f t="shared" si="20"/>
        <v>0</v>
      </c>
      <c r="N217" s="26">
        <f t="shared" si="21"/>
        <v>0</v>
      </c>
      <c r="O217" s="26">
        <f t="shared" si="22"/>
        <v>0</v>
      </c>
      <c r="P217" s="27" t="str">
        <f t="shared" si="23"/>
        <v/>
      </c>
      <c r="Q217" s="27" t="str">
        <f t="shared" si="24"/>
        <v xml:space="preserve"> </v>
      </c>
      <c r="R217" s="27" t="str">
        <f t="shared" si="25"/>
        <v/>
      </c>
      <c r="S217" s="27" t="str">
        <f t="shared" si="26"/>
        <v/>
      </c>
      <c r="T217" s="27" t="str">
        <f t="shared" si="27"/>
        <v/>
      </c>
      <c r="U217" s="27" t="str">
        <f t="shared" si="28"/>
        <v/>
      </c>
    </row>
    <row r="218" spans="1:21" ht="37.5" customHeight="1">
      <c r="A218" s="5">
        <v>191</v>
      </c>
      <c r="B218" s="32"/>
      <c r="C218" s="35"/>
      <c r="D218" s="35"/>
      <c r="E218" s="35"/>
      <c r="F218" s="36"/>
      <c r="G218" s="29"/>
      <c r="H218" s="135" t="str">
        <f t="shared" si="29"/>
        <v/>
      </c>
      <c r="I218" s="135"/>
      <c r="J218" s="135"/>
      <c r="K218" s="136"/>
      <c r="M218" s="26">
        <f t="shared" si="20"/>
        <v>0</v>
      </c>
      <c r="N218" s="26">
        <f t="shared" si="21"/>
        <v>0</v>
      </c>
      <c r="O218" s="26">
        <f t="shared" si="22"/>
        <v>0</v>
      </c>
      <c r="P218" s="27" t="str">
        <f t="shared" si="23"/>
        <v/>
      </c>
      <c r="Q218" s="27" t="str">
        <f t="shared" si="24"/>
        <v xml:space="preserve"> </v>
      </c>
      <c r="R218" s="27" t="str">
        <f t="shared" si="25"/>
        <v/>
      </c>
      <c r="S218" s="27" t="str">
        <f t="shared" si="26"/>
        <v/>
      </c>
      <c r="T218" s="27" t="str">
        <f t="shared" si="27"/>
        <v/>
      </c>
      <c r="U218" s="27" t="str">
        <f t="shared" si="28"/>
        <v/>
      </c>
    </row>
    <row r="219" spans="1:21" ht="37.5" customHeight="1">
      <c r="A219" s="5">
        <v>192</v>
      </c>
      <c r="B219" s="32"/>
      <c r="C219" s="35"/>
      <c r="D219" s="35"/>
      <c r="E219" s="35"/>
      <c r="F219" s="36"/>
      <c r="G219" s="29"/>
      <c r="H219" s="135" t="str">
        <f t="shared" si="29"/>
        <v/>
      </c>
      <c r="I219" s="135"/>
      <c r="J219" s="135"/>
      <c r="K219" s="136"/>
      <c r="M219" s="26">
        <f t="shared" si="20"/>
        <v>0</v>
      </c>
      <c r="N219" s="26">
        <f t="shared" si="21"/>
        <v>0</v>
      </c>
      <c r="O219" s="26">
        <f t="shared" si="22"/>
        <v>0</v>
      </c>
      <c r="P219" s="27" t="str">
        <f t="shared" si="23"/>
        <v/>
      </c>
      <c r="Q219" s="27" t="str">
        <f t="shared" si="24"/>
        <v xml:space="preserve"> </v>
      </c>
      <c r="R219" s="27" t="str">
        <f t="shared" si="25"/>
        <v/>
      </c>
      <c r="S219" s="27" t="str">
        <f t="shared" si="26"/>
        <v/>
      </c>
      <c r="T219" s="27" t="str">
        <f t="shared" si="27"/>
        <v/>
      </c>
      <c r="U219" s="27" t="str">
        <f t="shared" si="28"/>
        <v/>
      </c>
    </row>
    <row r="220" spans="1:21" ht="37.5" customHeight="1">
      <c r="A220" s="5">
        <v>193</v>
      </c>
      <c r="B220" s="32"/>
      <c r="C220" s="35"/>
      <c r="D220" s="35"/>
      <c r="E220" s="35"/>
      <c r="F220" s="36"/>
      <c r="G220" s="29"/>
      <c r="H220" s="135" t="str">
        <f t="shared" si="29"/>
        <v/>
      </c>
      <c r="I220" s="135"/>
      <c r="J220" s="135"/>
      <c r="K220" s="136"/>
      <c r="M220" s="26">
        <f t="shared" si="20"/>
        <v>0</v>
      </c>
      <c r="N220" s="26">
        <f t="shared" si="21"/>
        <v>0</v>
      </c>
      <c r="O220" s="26">
        <f t="shared" si="22"/>
        <v>0</v>
      </c>
      <c r="P220" s="27" t="str">
        <f t="shared" si="23"/>
        <v/>
      </c>
      <c r="Q220" s="27" t="str">
        <f t="shared" si="24"/>
        <v xml:space="preserve"> </v>
      </c>
      <c r="R220" s="27" t="str">
        <f t="shared" si="25"/>
        <v/>
      </c>
      <c r="S220" s="27" t="str">
        <f t="shared" si="26"/>
        <v/>
      </c>
      <c r="T220" s="27" t="str">
        <f t="shared" si="27"/>
        <v/>
      </c>
      <c r="U220" s="27" t="str">
        <f t="shared" si="28"/>
        <v/>
      </c>
    </row>
    <row r="221" spans="1:21" ht="37.5" customHeight="1">
      <c r="A221" s="5">
        <v>194</v>
      </c>
      <c r="B221" s="32"/>
      <c r="C221" s="35"/>
      <c r="D221" s="35"/>
      <c r="E221" s="35"/>
      <c r="F221" s="36"/>
      <c r="G221" s="29"/>
      <c r="H221" s="135" t="str">
        <f t="shared" si="29"/>
        <v/>
      </c>
      <c r="I221" s="135"/>
      <c r="J221" s="135"/>
      <c r="K221" s="136"/>
      <c r="M221" s="26">
        <f t="shared" ref="M221:M284" si="30">LEN($B221)</f>
        <v>0</v>
      </c>
      <c r="N221" s="26">
        <f t="shared" ref="N221:N284" si="31">LEN($C221)</f>
        <v>0</v>
      </c>
      <c r="O221" s="26">
        <f t="shared" ref="O221:O284" si="32">$M221+$N221</f>
        <v>0</v>
      </c>
      <c r="P221" s="27" t="str">
        <f t="shared" ref="P221:P284" si="33">$B221&amp;IF($O221=2,"　 ",IF($O221=3,"　",IF($O221=4," ",IF($O221&lt;10,""))))&amp;$C221</f>
        <v/>
      </c>
      <c r="Q221" s="27" t="str">
        <f t="shared" ref="Q221:Q284" si="34">$D221&amp;" "&amp;$E221</f>
        <v xml:space="preserve"> </v>
      </c>
      <c r="R221" s="27" t="str">
        <f t="shared" ref="R221:R284" si="35">IF($F221="","",$F221)</f>
        <v/>
      </c>
      <c r="S221" s="27" t="str">
        <f t="shared" ref="S221:S284" si="36">IF($G221="","",$G221)</f>
        <v/>
      </c>
      <c r="T221" s="27" t="str">
        <f t="shared" ref="T221:T284" si="37">IF($B221="","",$B$10)</f>
        <v/>
      </c>
      <c r="U221" s="27" t="str">
        <f t="shared" ref="U221:U284" si="38">IF($H221="","",$H221)</f>
        <v/>
      </c>
    </row>
    <row r="222" spans="1:21" ht="37.5" customHeight="1">
      <c r="A222" s="5">
        <v>195</v>
      </c>
      <c r="B222" s="32"/>
      <c r="C222" s="35"/>
      <c r="D222" s="35"/>
      <c r="E222" s="35"/>
      <c r="F222" s="36"/>
      <c r="G222" s="29"/>
      <c r="H222" s="135" t="str">
        <f t="shared" ref="H222:H285" si="39">IF($B222="","",$B$17)</f>
        <v/>
      </c>
      <c r="I222" s="135"/>
      <c r="J222" s="135"/>
      <c r="K222" s="136"/>
      <c r="M222" s="26">
        <f t="shared" si="30"/>
        <v>0</v>
      </c>
      <c r="N222" s="26">
        <f t="shared" si="31"/>
        <v>0</v>
      </c>
      <c r="O222" s="26">
        <f t="shared" si="32"/>
        <v>0</v>
      </c>
      <c r="P222" s="27" t="str">
        <f t="shared" si="33"/>
        <v/>
      </c>
      <c r="Q222" s="27" t="str">
        <f t="shared" si="34"/>
        <v xml:space="preserve"> </v>
      </c>
      <c r="R222" s="27" t="str">
        <f t="shared" si="35"/>
        <v/>
      </c>
      <c r="S222" s="27" t="str">
        <f t="shared" si="36"/>
        <v/>
      </c>
      <c r="T222" s="27" t="str">
        <f t="shared" si="37"/>
        <v/>
      </c>
      <c r="U222" s="27" t="str">
        <f t="shared" si="38"/>
        <v/>
      </c>
    </row>
    <row r="223" spans="1:21" ht="37.5" customHeight="1">
      <c r="A223" s="5">
        <v>196</v>
      </c>
      <c r="B223" s="32"/>
      <c r="C223" s="35"/>
      <c r="D223" s="35"/>
      <c r="E223" s="35"/>
      <c r="F223" s="36"/>
      <c r="G223" s="29"/>
      <c r="H223" s="135" t="str">
        <f t="shared" si="39"/>
        <v/>
      </c>
      <c r="I223" s="135"/>
      <c r="J223" s="135"/>
      <c r="K223" s="136"/>
      <c r="M223" s="26">
        <f t="shared" si="30"/>
        <v>0</v>
      </c>
      <c r="N223" s="26">
        <f t="shared" si="31"/>
        <v>0</v>
      </c>
      <c r="O223" s="26">
        <f t="shared" si="32"/>
        <v>0</v>
      </c>
      <c r="P223" s="27" t="str">
        <f t="shared" si="33"/>
        <v/>
      </c>
      <c r="Q223" s="27" t="str">
        <f t="shared" si="34"/>
        <v xml:space="preserve"> </v>
      </c>
      <c r="R223" s="27" t="str">
        <f t="shared" si="35"/>
        <v/>
      </c>
      <c r="S223" s="27" t="str">
        <f t="shared" si="36"/>
        <v/>
      </c>
      <c r="T223" s="27" t="str">
        <f t="shared" si="37"/>
        <v/>
      </c>
      <c r="U223" s="27" t="str">
        <f t="shared" si="38"/>
        <v/>
      </c>
    </row>
    <row r="224" spans="1:21" ht="37.5" customHeight="1">
      <c r="A224" s="5">
        <v>197</v>
      </c>
      <c r="B224" s="32"/>
      <c r="C224" s="35"/>
      <c r="D224" s="35"/>
      <c r="E224" s="35"/>
      <c r="F224" s="36"/>
      <c r="G224" s="29"/>
      <c r="H224" s="135" t="str">
        <f t="shared" si="39"/>
        <v/>
      </c>
      <c r="I224" s="135"/>
      <c r="J224" s="135"/>
      <c r="K224" s="136"/>
      <c r="M224" s="26">
        <f t="shared" si="30"/>
        <v>0</v>
      </c>
      <c r="N224" s="26">
        <f t="shared" si="31"/>
        <v>0</v>
      </c>
      <c r="O224" s="26">
        <f t="shared" si="32"/>
        <v>0</v>
      </c>
      <c r="P224" s="27" t="str">
        <f t="shared" si="33"/>
        <v/>
      </c>
      <c r="Q224" s="27" t="str">
        <f t="shared" si="34"/>
        <v xml:space="preserve"> </v>
      </c>
      <c r="R224" s="27" t="str">
        <f t="shared" si="35"/>
        <v/>
      </c>
      <c r="S224" s="27" t="str">
        <f t="shared" si="36"/>
        <v/>
      </c>
      <c r="T224" s="27" t="str">
        <f t="shared" si="37"/>
        <v/>
      </c>
      <c r="U224" s="27" t="str">
        <f t="shared" si="38"/>
        <v/>
      </c>
    </row>
    <row r="225" spans="1:21" ht="37.5" customHeight="1">
      <c r="A225" s="5">
        <v>198</v>
      </c>
      <c r="B225" s="32"/>
      <c r="C225" s="35"/>
      <c r="D225" s="35"/>
      <c r="E225" s="35"/>
      <c r="F225" s="36"/>
      <c r="G225" s="29"/>
      <c r="H225" s="135" t="str">
        <f t="shared" si="39"/>
        <v/>
      </c>
      <c r="I225" s="135"/>
      <c r="J225" s="135"/>
      <c r="K225" s="136"/>
      <c r="M225" s="26">
        <f t="shared" si="30"/>
        <v>0</v>
      </c>
      <c r="N225" s="26">
        <f t="shared" si="31"/>
        <v>0</v>
      </c>
      <c r="O225" s="26">
        <f t="shared" si="32"/>
        <v>0</v>
      </c>
      <c r="P225" s="27" t="str">
        <f t="shared" si="33"/>
        <v/>
      </c>
      <c r="Q225" s="27" t="str">
        <f t="shared" si="34"/>
        <v xml:space="preserve"> </v>
      </c>
      <c r="R225" s="27" t="str">
        <f t="shared" si="35"/>
        <v/>
      </c>
      <c r="S225" s="27" t="str">
        <f t="shared" si="36"/>
        <v/>
      </c>
      <c r="T225" s="27" t="str">
        <f t="shared" si="37"/>
        <v/>
      </c>
      <c r="U225" s="27" t="str">
        <f t="shared" si="38"/>
        <v/>
      </c>
    </row>
    <row r="226" spans="1:21" ht="37.5" customHeight="1">
      <c r="A226" s="5">
        <v>199</v>
      </c>
      <c r="B226" s="32"/>
      <c r="C226" s="35"/>
      <c r="D226" s="35"/>
      <c r="E226" s="35"/>
      <c r="F226" s="36"/>
      <c r="G226" s="29"/>
      <c r="H226" s="135" t="str">
        <f t="shared" si="39"/>
        <v/>
      </c>
      <c r="I226" s="135"/>
      <c r="J226" s="135"/>
      <c r="K226" s="136"/>
      <c r="M226" s="26">
        <f t="shared" si="30"/>
        <v>0</v>
      </c>
      <c r="N226" s="26">
        <f t="shared" si="31"/>
        <v>0</v>
      </c>
      <c r="O226" s="26">
        <f t="shared" si="32"/>
        <v>0</v>
      </c>
      <c r="P226" s="27" t="str">
        <f t="shared" si="33"/>
        <v/>
      </c>
      <c r="Q226" s="27" t="str">
        <f t="shared" si="34"/>
        <v xml:space="preserve"> </v>
      </c>
      <c r="R226" s="27" t="str">
        <f t="shared" si="35"/>
        <v/>
      </c>
      <c r="S226" s="27" t="str">
        <f t="shared" si="36"/>
        <v/>
      </c>
      <c r="T226" s="27" t="str">
        <f t="shared" si="37"/>
        <v/>
      </c>
      <c r="U226" s="27" t="str">
        <f t="shared" si="38"/>
        <v/>
      </c>
    </row>
    <row r="227" spans="1:21" ht="37.5" customHeight="1">
      <c r="A227" s="5">
        <v>200</v>
      </c>
      <c r="B227" s="32"/>
      <c r="C227" s="35"/>
      <c r="D227" s="35"/>
      <c r="E227" s="35"/>
      <c r="F227" s="36"/>
      <c r="G227" s="29"/>
      <c r="H227" s="135" t="str">
        <f t="shared" si="39"/>
        <v/>
      </c>
      <c r="I227" s="135"/>
      <c r="J227" s="135"/>
      <c r="K227" s="136"/>
      <c r="M227" s="26">
        <f t="shared" si="30"/>
        <v>0</v>
      </c>
      <c r="N227" s="26">
        <f t="shared" si="31"/>
        <v>0</v>
      </c>
      <c r="O227" s="26">
        <f t="shared" si="32"/>
        <v>0</v>
      </c>
      <c r="P227" s="27" t="str">
        <f t="shared" si="33"/>
        <v/>
      </c>
      <c r="Q227" s="27" t="str">
        <f t="shared" si="34"/>
        <v xml:space="preserve"> </v>
      </c>
      <c r="R227" s="27" t="str">
        <f t="shared" si="35"/>
        <v/>
      </c>
      <c r="S227" s="27" t="str">
        <f t="shared" si="36"/>
        <v/>
      </c>
      <c r="T227" s="27" t="str">
        <f t="shared" si="37"/>
        <v/>
      </c>
      <c r="U227" s="27" t="str">
        <f t="shared" si="38"/>
        <v/>
      </c>
    </row>
    <row r="228" spans="1:21" ht="37.5" customHeight="1">
      <c r="A228" s="5">
        <v>201</v>
      </c>
      <c r="B228" s="32"/>
      <c r="C228" s="35"/>
      <c r="D228" s="35"/>
      <c r="E228" s="35"/>
      <c r="F228" s="36"/>
      <c r="G228" s="29"/>
      <c r="H228" s="135" t="str">
        <f t="shared" si="39"/>
        <v/>
      </c>
      <c r="I228" s="135"/>
      <c r="J228" s="135"/>
      <c r="K228" s="136"/>
      <c r="M228" s="26">
        <f t="shared" si="30"/>
        <v>0</v>
      </c>
      <c r="N228" s="26">
        <f t="shared" si="31"/>
        <v>0</v>
      </c>
      <c r="O228" s="26">
        <f t="shared" si="32"/>
        <v>0</v>
      </c>
      <c r="P228" s="27" t="str">
        <f t="shared" si="33"/>
        <v/>
      </c>
      <c r="Q228" s="27" t="str">
        <f t="shared" si="34"/>
        <v xml:space="preserve"> </v>
      </c>
      <c r="R228" s="27" t="str">
        <f t="shared" si="35"/>
        <v/>
      </c>
      <c r="S228" s="27" t="str">
        <f t="shared" si="36"/>
        <v/>
      </c>
      <c r="T228" s="27" t="str">
        <f t="shared" si="37"/>
        <v/>
      </c>
      <c r="U228" s="27" t="str">
        <f t="shared" si="38"/>
        <v/>
      </c>
    </row>
    <row r="229" spans="1:21" ht="37.5" customHeight="1">
      <c r="A229" s="5">
        <v>202</v>
      </c>
      <c r="B229" s="32"/>
      <c r="C229" s="35"/>
      <c r="D229" s="35"/>
      <c r="E229" s="35"/>
      <c r="F229" s="36"/>
      <c r="G229" s="29"/>
      <c r="H229" s="135" t="str">
        <f t="shared" si="39"/>
        <v/>
      </c>
      <c r="I229" s="135"/>
      <c r="J229" s="135"/>
      <c r="K229" s="136"/>
      <c r="M229" s="26">
        <f t="shared" si="30"/>
        <v>0</v>
      </c>
      <c r="N229" s="26">
        <f t="shared" si="31"/>
        <v>0</v>
      </c>
      <c r="O229" s="26">
        <f t="shared" si="32"/>
        <v>0</v>
      </c>
      <c r="P229" s="27" t="str">
        <f t="shared" si="33"/>
        <v/>
      </c>
      <c r="Q229" s="27" t="str">
        <f t="shared" si="34"/>
        <v xml:space="preserve"> </v>
      </c>
      <c r="R229" s="27" t="str">
        <f t="shared" si="35"/>
        <v/>
      </c>
      <c r="S229" s="27" t="str">
        <f t="shared" si="36"/>
        <v/>
      </c>
      <c r="T229" s="27" t="str">
        <f t="shared" si="37"/>
        <v/>
      </c>
      <c r="U229" s="27" t="str">
        <f t="shared" si="38"/>
        <v/>
      </c>
    </row>
    <row r="230" spans="1:21" ht="37.5" customHeight="1">
      <c r="A230" s="5">
        <v>203</v>
      </c>
      <c r="B230" s="32"/>
      <c r="C230" s="35"/>
      <c r="D230" s="35"/>
      <c r="E230" s="35"/>
      <c r="F230" s="36"/>
      <c r="G230" s="29"/>
      <c r="H230" s="135" t="str">
        <f t="shared" si="39"/>
        <v/>
      </c>
      <c r="I230" s="135"/>
      <c r="J230" s="135"/>
      <c r="K230" s="136"/>
      <c r="M230" s="26">
        <f t="shared" si="30"/>
        <v>0</v>
      </c>
      <c r="N230" s="26">
        <f t="shared" si="31"/>
        <v>0</v>
      </c>
      <c r="O230" s="26">
        <f t="shared" si="32"/>
        <v>0</v>
      </c>
      <c r="P230" s="27" t="str">
        <f t="shared" si="33"/>
        <v/>
      </c>
      <c r="Q230" s="27" t="str">
        <f t="shared" si="34"/>
        <v xml:space="preserve"> </v>
      </c>
      <c r="R230" s="27" t="str">
        <f t="shared" si="35"/>
        <v/>
      </c>
      <c r="S230" s="27" t="str">
        <f t="shared" si="36"/>
        <v/>
      </c>
      <c r="T230" s="27" t="str">
        <f t="shared" si="37"/>
        <v/>
      </c>
      <c r="U230" s="27" t="str">
        <f t="shared" si="38"/>
        <v/>
      </c>
    </row>
    <row r="231" spans="1:21" ht="37.5" customHeight="1">
      <c r="A231" s="5">
        <v>204</v>
      </c>
      <c r="B231" s="32"/>
      <c r="C231" s="35"/>
      <c r="D231" s="35"/>
      <c r="E231" s="35"/>
      <c r="F231" s="36"/>
      <c r="G231" s="29"/>
      <c r="H231" s="135" t="str">
        <f t="shared" si="39"/>
        <v/>
      </c>
      <c r="I231" s="135"/>
      <c r="J231" s="135"/>
      <c r="K231" s="136"/>
      <c r="M231" s="26">
        <f t="shared" si="30"/>
        <v>0</v>
      </c>
      <c r="N231" s="26">
        <f t="shared" si="31"/>
        <v>0</v>
      </c>
      <c r="O231" s="26">
        <f t="shared" si="32"/>
        <v>0</v>
      </c>
      <c r="P231" s="27" t="str">
        <f t="shared" si="33"/>
        <v/>
      </c>
      <c r="Q231" s="27" t="str">
        <f t="shared" si="34"/>
        <v xml:space="preserve"> </v>
      </c>
      <c r="R231" s="27" t="str">
        <f t="shared" si="35"/>
        <v/>
      </c>
      <c r="S231" s="27" t="str">
        <f t="shared" si="36"/>
        <v/>
      </c>
      <c r="T231" s="27" t="str">
        <f t="shared" si="37"/>
        <v/>
      </c>
      <c r="U231" s="27" t="str">
        <f t="shared" si="38"/>
        <v/>
      </c>
    </row>
    <row r="232" spans="1:21" ht="37.5" customHeight="1">
      <c r="A232" s="5">
        <v>205</v>
      </c>
      <c r="B232" s="32"/>
      <c r="C232" s="35"/>
      <c r="D232" s="35"/>
      <c r="E232" s="35"/>
      <c r="F232" s="36"/>
      <c r="G232" s="29"/>
      <c r="H232" s="135" t="str">
        <f t="shared" si="39"/>
        <v/>
      </c>
      <c r="I232" s="135"/>
      <c r="J232" s="135"/>
      <c r="K232" s="136"/>
      <c r="M232" s="26">
        <f t="shared" si="30"/>
        <v>0</v>
      </c>
      <c r="N232" s="26">
        <f t="shared" si="31"/>
        <v>0</v>
      </c>
      <c r="O232" s="26">
        <f t="shared" si="32"/>
        <v>0</v>
      </c>
      <c r="P232" s="27" t="str">
        <f t="shared" si="33"/>
        <v/>
      </c>
      <c r="Q232" s="27" t="str">
        <f t="shared" si="34"/>
        <v xml:space="preserve"> </v>
      </c>
      <c r="R232" s="27" t="str">
        <f t="shared" si="35"/>
        <v/>
      </c>
      <c r="S232" s="27" t="str">
        <f t="shared" si="36"/>
        <v/>
      </c>
      <c r="T232" s="27" t="str">
        <f t="shared" si="37"/>
        <v/>
      </c>
      <c r="U232" s="27" t="str">
        <f t="shared" si="38"/>
        <v/>
      </c>
    </row>
    <row r="233" spans="1:21" ht="37.5" customHeight="1">
      <c r="A233" s="5">
        <v>206</v>
      </c>
      <c r="B233" s="32"/>
      <c r="C233" s="35"/>
      <c r="D233" s="35"/>
      <c r="E233" s="35"/>
      <c r="F233" s="36"/>
      <c r="G233" s="29"/>
      <c r="H233" s="135" t="str">
        <f t="shared" si="39"/>
        <v/>
      </c>
      <c r="I233" s="135"/>
      <c r="J233" s="135"/>
      <c r="K233" s="136"/>
      <c r="M233" s="26">
        <f t="shared" si="30"/>
        <v>0</v>
      </c>
      <c r="N233" s="26">
        <f t="shared" si="31"/>
        <v>0</v>
      </c>
      <c r="O233" s="26">
        <f t="shared" si="32"/>
        <v>0</v>
      </c>
      <c r="P233" s="27" t="str">
        <f t="shared" si="33"/>
        <v/>
      </c>
      <c r="Q233" s="27" t="str">
        <f t="shared" si="34"/>
        <v xml:space="preserve"> </v>
      </c>
      <c r="R233" s="27" t="str">
        <f t="shared" si="35"/>
        <v/>
      </c>
      <c r="S233" s="27" t="str">
        <f t="shared" si="36"/>
        <v/>
      </c>
      <c r="T233" s="27" t="str">
        <f t="shared" si="37"/>
        <v/>
      </c>
      <c r="U233" s="27" t="str">
        <f t="shared" si="38"/>
        <v/>
      </c>
    </row>
    <row r="234" spans="1:21" ht="37.5" customHeight="1">
      <c r="A234" s="5">
        <v>207</v>
      </c>
      <c r="B234" s="32"/>
      <c r="C234" s="35"/>
      <c r="D234" s="35"/>
      <c r="E234" s="35"/>
      <c r="F234" s="36"/>
      <c r="G234" s="29"/>
      <c r="H234" s="135" t="str">
        <f t="shared" si="39"/>
        <v/>
      </c>
      <c r="I234" s="135"/>
      <c r="J234" s="135"/>
      <c r="K234" s="136"/>
      <c r="M234" s="26">
        <f t="shared" si="30"/>
        <v>0</v>
      </c>
      <c r="N234" s="26">
        <f t="shared" si="31"/>
        <v>0</v>
      </c>
      <c r="O234" s="26">
        <f t="shared" si="32"/>
        <v>0</v>
      </c>
      <c r="P234" s="27" t="str">
        <f t="shared" si="33"/>
        <v/>
      </c>
      <c r="Q234" s="27" t="str">
        <f t="shared" si="34"/>
        <v xml:space="preserve"> </v>
      </c>
      <c r="R234" s="27" t="str">
        <f t="shared" si="35"/>
        <v/>
      </c>
      <c r="S234" s="27" t="str">
        <f t="shared" si="36"/>
        <v/>
      </c>
      <c r="T234" s="27" t="str">
        <f t="shared" si="37"/>
        <v/>
      </c>
      <c r="U234" s="27" t="str">
        <f t="shared" si="38"/>
        <v/>
      </c>
    </row>
    <row r="235" spans="1:21" ht="37.5" customHeight="1">
      <c r="A235" s="5">
        <v>208</v>
      </c>
      <c r="B235" s="32"/>
      <c r="C235" s="35"/>
      <c r="D235" s="35"/>
      <c r="E235" s="35"/>
      <c r="F235" s="36"/>
      <c r="G235" s="29"/>
      <c r="H235" s="135" t="str">
        <f t="shared" si="39"/>
        <v/>
      </c>
      <c r="I235" s="135"/>
      <c r="J235" s="135"/>
      <c r="K235" s="136"/>
      <c r="M235" s="26">
        <f t="shared" si="30"/>
        <v>0</v>
      </c>
      <c r="N235" s="26">
        <f t="shared" si="31"/>
        <v>0</v>
      </c>
      <c r="O235" s="26">
        <f t="shared" si="32"/>
        <v>0</v>
      </c>
      <c r="P235" s="27" t="str">
        <f t="shared" si="33"/>
        <v/>
      </c>
      <c r="Q235" s="27" t="str">
        <f t="shared" si="34"/>
        <v xml:space="preserve"> </v>
      </c>
      <c r="R235" s="27" t="str">
        <f t="shared" si="35"/>
        <v/>
      </c>
      <c r="S235" s="27" t="str">
        <f t="shared" si="36"/>
        <v/>
      </c>
      <c r="T235" s="27" t="str">
        <f t="shared" si="37"/>
        <v/>
      </c>
      <c r="U235" s="27" t="str">
        <f t="shared" si="38"/>
        <v/>
      </c>
    </row>
    <row r="236" spans="1:21" ht="37.5" customHeight="1">
      <c r="A236" s="5">
        <v>209</v>
      </c>
      <c r="B236" s="32"/>
      <c r="C236" s="35"/>
      <c r="D236" s="35"/>
      <c r="E236" s="35"/>
      <c r="F236" s="36"/>
      <c r="G236" s="29"/>
      <c r="H236" s="135" t="str">
        <f t="shared" si="39"/>
        <v/>
      </c>
      <c r="I236" s="135"/>
      <c r="J236" s="135"/>
      <c r="K236" s="136"/>
      <c r="M236" s="26">
        <f t="shared" si="30"/>
        <v>0</v>
      </c>
      <c r="N236" s="26">
        <f t="shared" si="31"/>
        <v>0</v>
      </c>
      <c r="O236" s="26">
        <f t="shared" si="32"/>
        <v>0</v>
      </c>
      <c r="P236" s="27" t="str">
        <f t="shared" si="33"/>
        <v/>
      </c>
      <c r="Q236" s="27" t="str">
        <f t="shared" si="34"/>
        <v xml:space="preserve"> </v>
      </c>
      <c r="R236" s="27" t="str">
        <f t="shared" si="35"/>
        <v/>
      </c>
      <c r="S236" s="27" t="str">
        <f t="shared" si="36"/>
        <v/>
      </c>
      <c r="T236" s="27" t="str">
        <f t="shared" si="37"/>
        <v/>
      </c>
      <c r="U236" s="27" t="str">
        <f t="shared" si="38"/>
        <v/>
      </c>
    </row>
    <row r="237" spans="1:21" ht="37.5" customHeight="1">
      <c r="A237" s="5">
        <v>210</v>
      </c>
      <c r="B237" s="32"/>
      <c r="C237" s="35"/>
      <c r="D237" s="35"/>
      <c r="E237" s="35"/>
      <c r="F237" s="36"/>
      <c r="G237" s="29"/>
      <c r="H237" s="135" t="str">
        <f t="shared" si="39"/>
        <v/>
      </c>
      <c r="I237" s="135"/>
      <c r="J237" s="135"/>
      <c r="K237" s="136"/>
      <c r="M237" s="26">
        <f t="shared" si="30"/>
        <v>0</v>
      </c>
      <c r="N237" s="26">
        <f t="shared" si="31"/>
        <v>0</v>
      </c>
      <c r="O237" s="26">
        <f t="shared" si="32"/>
        <v>0</v>
      </c>
      <c r="P237" s="27" t="str">
        <f t="shared" si="33"/>
        <v/>
      </c>
      <c r="Q237" s="27" t="str">
        <f t="shared" si="34"/>
        <v xml:space="preserve"> </v>
      </c>
      <c r="R237" s="27" t="str">
        <f t="shared" si="35"/>
        <v/>
      </c>
      <c r="S237" s="27" t="str">
        <f t="shared" si="36"/>
        <v/>
      </c>
      <c r="T237" s="27" t="str">
        <f t="shared" si="37"/>
        <v/>
      </c>
      <c r="U237" s="27" t="str">
        <f t="shared" si="38"/>
        <v/>
      </c>
    </row>
    <row r="238" spans="1:21" ht="37.5" customHeight="1">
      <c r="A238" s="5">
        <v>211</v>
      </c>
      <c r="B238" s="32"/>
      <c r="C238" s="35"/>
      <c r="D238" s="35"/>
      <c r="E238" s="35"/>
      <c r="F238" s="36"/>
      <c r="G238" s="29"/>
      <c r="H238" s="135" t="str">
        <f t="shared" si="39"/>
        <v/>
      </c>
      <c r="I238" s="135"/>
      <c r="J238" s="135"/>
      <c r="K238" s="136"/>
      <c r="M238" s="26">
        <f t="shared" si="30"/>
        <v>0</v>
      </c>
      <c r="N238" s="26">
        <f t="shared" si="31"/>
        <v>0</v>
      </c>
      <c r="O238" s="26">
        <f t="shared" si="32"/>
        <v>0</v>
      </c>
      <c r="P238" s="27" t="str">
        <f t="shared" si="33"/>
        <v/>
      </c>
      <c r="Q238" s="27" t="str">
        <f t="shared" si="34"/>
        <v xml:space="preserve"> </v>
      </c>
      <c r="R238" s="27" t="str">
        <f t="shared" si="35"/>
        <v/>
      </c>
      <c r="S238" s="27" t="str">
        <f t="shared" si="36"/>
        <v/>
      </c>
      <c r="T238" s="27" t="str">
        <f t="shared" si="37"/>
        <v/>
      </c>
      <c r="U238" s="27" t="str">
        <f t="shared" si="38"/>
        <v/>
      </c>
    </row>
    <row r="239" spans="1:21" ht="37.5" customHeight="1">
      <c r="A239" s="5">
        <v>212</v>
      </c>
      <c r="B239" s="32"/>
      <c r="C239" s="35"/>
      <c r="D239" s="35"/>
      <c r="E239" s="35"/>
      <c r="F239" s="36"/>
      <c r="G239" s="29"/>
      <c r="H239" s="135" t="str">
        <f t="shared" si="39"/>
        <v/>
      </c>
      <c r="I239" s="135"/>
      <c r="J239" s="135"/>
      <c r="K239" s="136"/>
      <c r="M239" s="26">
        <f t="shared" si="30"/>
        <v>0</v>
      </c>
      <c r="N239" s="26">
        <f t="shared" si="31"/>
        <v>0</v>
      </c>
      <c r="O239" s="26">
        <f t="shared" si="32"/>
        <v>0</v>
      </c>
      <c r="P239" s="27" t="str">
        <f t="shared" si="33"/>
        <v/>
      </c>
      <c r="Q239" s="27" t="str">
        <f t="shared" si="34"/>
        <v xml:space="preserve"> </v>
      </c>
      <c r="R239" s="27" t="str">
        <f t="shared" si="35"/>
        <v/>
      </c>
      <c r="S239" s="27" t="str">
        <f t="shared" si="36"/>
        <v/>
      </c>
      <c r="T239" s="27" t="str">
        <f t="shared" si="37"/>
        <v/>
      </c>
      <c r="U239" s="27" t="str">
        <f t="shared" si="38"/>
        <v/>
      </c>
    </row>
    <row r="240" spans="1:21" ht="37.5" customHeight="1">
      <c r="A240" s="5">
        <v>213</v>
      </c>
      <c r="B240" s="32"/>
      <c r="C240" s="35"/>
      <c r="D240" s="35"/>
      <c r="E240" s="35"/>
      <c r="F240" s="36"/>
      <c r="G240" s="29"/>
      <c r="H240" s="135" t="str">
        <f t="shared" si="39"/>
        <v/>
      </c>
      <c r="I240" s="135"/>
      <c r="J240" s="135"/>
      <c r="K240" s="136"/>
      <c r="M240" s="26">
        <f t="shared" si="30"/>
        <v>0</v>
      </c>
      <c r="N240" s="26">
        <f t="shared" si="31"/>
        <v>0</v>
      </c>
      <c r="O240" s="26">
        <f t="shared" si="32"/>
        <v>0</v>
      </c>
      <c r="P240" s="27" t="str">
        <f t="shared" si="33"/>
        <v/>
      </c>
      <c r="Q240" s="27" t="str">
        <f t="shared" si="34"/>
        <v xml:space="preserve"> </v>
      </c>
      <c r="R240" s="27" t="str">
        <f t="shared" si="35"/>
        <v/>
      </c>
      <c r="S240" s="27" t="str">
        <f t="shared" si="36"/>
        <v/>
      </c>
      <c r="T240" s="27" t="str">
        <f t="shared" si="37"/>
        <v/>
      </c>
      <c r="U240" s="27" t="str">
        <f t="shared" si="38"/>
        <v/>
      </c>
    </row>
    <row r="241" spans="1:21" ht="37.5" customHeight="1">
      <c r="A241" s="5">
        <v>214</v>
      </c>
      <c r="B241" s="32"/>
      <c r="C241" s="35"/>
      <c r="D241" s="35"/>
      <c r="E241" s="35"/>
      <c r="F241" s="36"/>
      <c r="G241" s="29"/>
      <c r="H241" s="135" t="str">
        <f t="shared" si="39"/>
        <v/>
      </c>
      <c r="I241" s="135"/>
      <c r="J241" s="135"/>
      <c r="K241" s="136"/>
      <c r="M241" s="26">
        <f t="shared" si="30"/>
        <v>0</v>
      </c>
      <c r="N241" s="26">
        <f t="shared" si="31"/>
        <v>0</v>
      </c>
      <c r="O241" s="26">
        <f t="shared" si="32"/>
        <v>0</v>
      </c>
      <c r="P241" s="27" t="str">
        <f t="shared" si="33"/>
        <v/>
      </c>
      <c r="Q241" s="27" t="str">
        <f t="shared" si="34"/>
        <v xml:space="preserve"> </v>
      </c>
      <c r="R241" s="27" t="str">
        <f t="shared" si="35"/>
        <v/>
      </c>
      <c r="S241" s="27" t="str">
        <f t="shared" si="36"/>
        <v/>
      </c>
      <c r="T241" s="27" t="str">
        <f t="shared" si="37"/>
        <v/>
      </c>
      <c r="U241" s="27" t="str">
        <f t="shared" si="38"/>
        <v/>
      </c>
    </row>
    <row r="242" spans="1:21" ht="37.5" customHeight="1">
      <c r="A242" s="5">
        <v>215</v>
      </c>
      <c r="B242" s="32"/>
      <c r="C242" s="35"/>
      <c r="D242" s="35"/>
      <c r="E242" s="35"/>
      <c r="F242" s="36"/>
      <c r="G242" s="29"/>
      <c r="H242" s="135" t="str">
        <f t="shared" si="39"/>
        <v/>
      </c>
      <c r="I242" s="135"/>
      <c r="J242" s="135"/>
      <c r="K242" s="136"/>
      <c r="M242" s="26">
        <f t="shared" si="30"/>
        <v>0</v>
      </c>
      <c r="N242" s="26">
        <f t="shared" si="31"/>
        <v>0</v>
      </c>
      <c r="O242" s="26">
        <f t="shared" si="32"/>
        <v>0</v>
      </c>
      <c r="P242" s="27" t="str">
        <f t="shared" si="33"/>
        <v/>
      </c>
      <c r="Q242" s="27" t="str">
        <f t="shared" si="34"/>
        <v xml:space="preserve"> </v>
      </c>
      <c r="R242" s="27" t="str">
        <f t="shared" si="35"/>
        <v/>
      </c>
      <c r="S242" s="27" t="str">
        <f t="shared" si="36"/>
        <v/>
      </c>
      <c r="T242" s="27" t="str">
        <f t="shared" si="37"/>
        <v/>
      </c>
      <c r="U242" s="27" t="str">
        <f t="shared" si="38"/>
        <v/>
      </c>
    </row>
    <row r="243" spans="1:21" ht="37.5" customHeight="1">
      <c r="A243" s="5">
        <v>216</v>
      </c>
      <c r="B243" s="32"/>
      <c r="C243" s="35"/>
      <c r="D243" s="35"/>
      <c r="E243" s="35"/>
      <c r="F243" s="36"/>
      <c r="G243" s="29"/>
      <c r="H243" s="135" t="str">
        <f t="shared" si="39"/>
        <v/>
      </c>
      <c r="I243" s="135"/>
      <c r="J243" s="135"/>
      <c r="K243" s="136"/>
      <c r="M243" s="26">
        <f t="shared" si="30"/>
        <v>0</v>
      </c>
      <c r="N243" s="26">
        <f t="shared" si="31"/>
        <v>0</v>
      </c>
      <c r="O243" s="26">
        <f t="shared" si="32"/>
        <v>0</v>
      </c>
      <c r="P243" s="27" t="str">
        <f t="shared" si="33"/>
        <v/>
      </c>
      <c r="Q243" s="27" t="str">
        <f t="shared" si="34"/>
        <v xml:space="preserve"> </v>
      </c>
      <c r="R243" s="27" t="str">
        <f t="shared" si="35"/>
        <v/>
      </c>
      <c r="S243" s="27" t="str">
        <f t="shared" si="36"/>
        <v/>
      </c>
      <c r="T243" s="27" t="str">
        <f t="shared" si="37"/>
        <v/>
      </c>
      <c r="U243" s="27" t="str">
        <f t="shared" si="38"/>
        <v/>
      </c>
    </row>
    <row r="244" spans="1:21" ht="37.5" customHeight="1">
      <c r="A244" s="5">
        <v>217</v>
      </c>
      <c r="B244" s="32"/>
      <c r="C244" s="35"/>
      <c r="D244" s="35"/>
      <c r="E244" s="35"/>
      <c r="F244" s="36"/>
      <c r="G244" s="29"/>
      <c r="H244" s="135" t="str">
        <f t="shared" si="39"/>
        <v/>
      </c>
      <c r="I244" s="135"/>
      <c r="J244" s="135"/>
      <c r="K244" s="136"/>
      <c r="M244" s="26">
        <f t="shared" si="30"/>
        <v>0</v>
      </c>
      <c r="N244" s="26">
        <f t="shared" si="31"/>
        <v>0</v>
      </c>
      <c r="O244" s="26">
        <f t="shared" si="32"/>
        <v>0</v>
      </c>
      <c r="P244" s="27" t="str">
        <f t="shared" si="33"/>
        <v/>
      </c>
      <c r="Q244" s="27" t="str">
        <f t="shared" si="34"/>
        <v xml:space="preserve"> </v>
      </c>
      <c r="R244" s="27" t="str">
        <f t="shared" si="35"/>
        <v/>
      </c>
      <c r="S244" s="27" t="str">
        <f t="shared" si="36"/>
        <v/>
      </c>
      <c r="T244" s="27" t="str">
        <f t="shared" si="37"/>
        <v/>
      </c>
      <c r="U244" s="27" t="str">
        <f t="shared" si="38"/>
        <v/>
      </c>
    </row>
    <row r="245" spans="1:21" ht="37.5" customHeight="1">
      <c r="A245" s="5">
        <v>218</v>
      </c>
      <c r="B245" s="32"/>
      <c r="C245" s="35"/>
      <c r="D245" s="35"/>
      <c r="E245" s="35"/>
      <c r="F245" s="36"/>
      <c r="G245" s="29"/>
      <c r="H245" s="135" t="str">
        <f t="shared" si="39"/>
        <v/>
      </c>
      <c r="I245" s="135"/>
      <c r="J245" s="135"/>
      <c r="K245" s="136"/>
      <c r="M245" s="26">
        <f t="shared" si="30"/>
        <v>0</v>
      </c>
      <c r="N245" s="26">
        <f t="shared" si="31"/>
        <v>0</v>
      </c>
      <c r="O245" s="26">
        <f t="shared" si="32"/>
        <v>0</v>
      </c>
      <c r="P245" s="27" t="str">
        <f t="shared" si="33"/>
        <v/>
      </c>
      <c r="Q245" s="27" t="str">
        <f t="shared" si="34"/>
        <v xml:space="preserve"> </v>
      </c>
      <c r="R245" s="27" t="str">
        <f t="shared" si="35"/>
        <v/>
      </c>
      <c r="S245" s="27" t="str">
        <f t="shared" si="36"/>
        <v/>
      </c>
      <c r="T245" s="27" t="str">
        <f t="shared" si="37"/>
        <v/>
      </c>
      <c r="U245" s="27" t="str">
        <f t="shared" si="38"/>
        <v/>
      </c>
    </row>
    <row r="246" spans="1:21" ht="37.5" customHeight="1">
      <c r="A246" s="5">
        <v>219</v>
      </c>
      <c r="B246" s="32"/>
      <c r="C246" s="35"/>
      <c r="D246" s="35"/>
      <c r="E246" s="35"/>
      <c r="F246" s="36"/>
      <c r="G246" s="29"/>
      <c r="H246" s="135" t="str">
        <f t="shared" si="39"/>
        <v/>
      </c>
      <c r="I246" s="135"/>
      <c r="J246" s="135"/>
      <c r="K246" s="136"/>
      <c r="M246" s="26">
        <f t="shared" si="30"/>
        <v>0</v>
      </c>
      <c r="N246" s="26">
        <f t="shared" si="31"/>
        <v>0</v>
      </c>
      <c r="O246" s="26">
        <f t="shared" si="32"/>
        <v>0</v>
      </c>
      <c r="P246" s="27" t="str">
        <f t="shared" si="33"/>
        <v/>
      </c>
      <c r="Q246" s="27" t="str">
        <f t="shared" si="34"/>
        <v xml:space="preserve"> </v>
      </c>
      <c r="R246" s="27" t="str">
        <f t="shared" si="35"/>
        <v/>
      </c>
      <c r="S246" s="27" t="str">
        <f t="shared" si="36"/>
        <v/>
      </c>
      <c r="T246" s="27" t="str">
        <f t="shared" si="37"/>
        <v/>
      </c>
      <c r="U246" s="27" t="str">
        <f t="shared" si="38"/>
        <v/>
      </c>
    </row>
    <row r="247" spans="1:21" ht="37.5" customHeight="1">
      <c r="A247" s="5">
        <v>220</v>
      </c>
      <c r="B247" s="32"/>
      <c r="C247" s="35"/>
      <c r="D247" s="35"/>
      <c r="E247" s="35"/>
      <c r="F247" s="36"/>
      <c r="G247" s="29"/>
      <c r="H247" s="135" t="str">
        <f t="shared" si="39"/>
        <v/>
      </c>
      <c r="I247" s="135"/>
      <c r="J247" s="135"/>
      <c r="K247" s="136"/>
      <c r="M247" s="26">
        <f t="shared" si="30"/>
        <v>0</v>
      </c>
      <c r="N247" s="26">
        <f t="shared" si="31"/>
        <v>0</v>
      </c>
      <c r="O247" s="26">
        <f t="shared" si="32"/>
        <v>0</v>
      </c>
      <c r="P247" s="27" t="str">
        <f t="shared" si="33"/>
        <v/>
      </c>
      <c r="Q247" s="27" t="str">
        <f t="shared" si="34"/>
        <v xml:space="preserve"> </v>
      </c>
      <c r="R247" s="27" t="str">
        <f t="shared" si="35"/>
        <v/>
      </c>
      <c r="S247" s="27" t="str">
        <f t="shared" si="36"/>
        <v/>
      </c>
      <c r="T247" s="27" t="str">
        <f t="shared" si="37"/>
        <v/>
      </c>
      <c r="U247" s="27" t="str">
        <f t="shared" si="38"/>
        <v/>
      </c>
    </row>
    <row r="248" spans="1:21" ht="37.5" customHeight="1">
      <c r="A248" s="5">
        <v>221</v>
      </c>
      <c r="B248" s="32"/>
      <c r="C248" s="35"/>
      <c r="D248" s="35"/>
      <c r="E248" s="35"/>
      <c r="F248" s="36"/>
      <c r="G248" s="29"/>
      <c r="H248" s="135" t="str">
        <f t="shared" si="39"/>
        <v/>
      </c>
      <c r="I248" s="135"/>
      <c r="J248" s="135"/>
      <c r="K248" s="136"/>
      <c r="M248" s="26">
        <f t="shared" si="30"/>
        <v>0</v>
      </c>
      <c r="N248" s="26">
        <f t="shared" si="31"/>
        <v>0</v>
      </c>
      <c r="O248" s="26">
        <f t="shared" si="32"/>
        <v>0</v>
      </c>
      <c r="P248" s="27" t="str">
        <f t="shared" si="33"/>
        <v/>
      </c>
      <c r="Q248" s="27" t="str">
        <f t="shared" si="34"/>
        <v xml:space="preserve"> </v>
      </c>
      <c r="R248" s="27" t="str">
        <f t="shared" si="35"/>
        <v/>
      </c>
      <c r="S248" s="27" t="str">
        <f t="shared" si="36"/>
        <v/>
      </c>
      <c r="T248" s="27" t="str">
        <f t="shared" si="37"/>
        <v/>
      </c>
      <c r="U248" s="27" t="str">
        <f t="shared" si="38"/>
        <v/>
      </c>
    </row>
    <row r="249" spans="1:21" ht="37.5" customHeight="1">
      <c r="A249" s="5">
        <v>222</v>
      </c>
      <c r="B249" s="32"/>
      <c r="C249" s="35"/>
      <c r="D249" s="35"/>
      <c r="E249" s="35"/>
      <c r="F249" s="36"/>
      <c r="G249" s="29"/>
      <c r="H249" s="135" t="str">
        <f t="shared" si="39"/>
        <v/>
      </c>
      <c r="I249" s="135"/>
      <c r="J249" s="135"/>
      <c r="K249" s="136"/>
      <c r="M249" s="26">
        <f t="shared" si="30"/>
        <v>0</v>
      </c>
      <c r="N249" s="26">
        <f t="shared" si="31"/>
        <v>0</v>
      </c>
      <c r="O249" s="26">
        <f t="shared" si="32"/>
        <v>0</v>
      </c>
      <c r="P249" s="27" t="str">
        <f t="shared" si="33"/>
        <v/>
      </c>
      <c r="Q249" s="27" t="str">
        <f t="shared" si="34"/>
        <v xml:space="preserve"> </v>
      </c>
      <c r="R249" s="27" t="str">
        <f t="shared" si="35"/>
        <v/>
      </c>
      <c r="S249" s="27" t="str">
        <f t="shared" si="36"/>
        <v/>
      </c>
      <c r="T249" s="27" t="str">
        <f t="shared" si="37"/>
        <v/>
      </c>
      <c r="U249" s="27" t="str">
        <f t="shared" si="38"/>
        <v/>
      </c>
    </row>
    <row r="250" spans="1:21" ht="37.5" customHeight="1">
      <c r="A250" s="5">
        <v>223</v>
      </c>
      <c r="B250" s="32"/>
      <c r="C250" s="35"/>
      <c r="D250" s="35"/>
      <c r="E250" s="35"/>
      <c r="F250" s="36"/>
      <c r="G250" s="29"/>
      <c r="H250" s="135" t="str">
        <f t="shared" si="39"/>
        <v/>
      </c>
      <c r="I250" s="135"/>
      <c r="J250" s="135"/>
      <c r="K250" s="136"/>
      <c r="M250" s="26">
        <f t="shared" si="30"/>
        <v>0</v>
      </c>
      <c r="N250" s="26">
        <f t="shared" si="31"/>
        <v>0</v>
      </c>
      <c r="O250" s="26">
        <f t="shared" si="32"/>
        <v>0</v>
      </c>
      <c r="P250" s="27" t="str">
        <f t="shared" si="33"/>
        <v/>
      </c>
      <c r="Q250" s="27" t="str">
        <f t="shared" si="34"/>
        <v xml:space="preserve"> </v>
      </c>
      <c r="R250" s="27" t="str">
        <f t="shared" si="35"/>
        <v/>
      </c>
      <c r="S250" s="27" t="str">
        <f t="shared" si="36"/>
        <v/>
      </c>
      <c r="T250" s="27" t="str">
        <f t="shared" si="37"/>
        <v/>
      </c>
      <c r="U250" s="27" t="str">
        <f t="shared" si="38"/>
        <v/>
      </c>
    </row>
    <row r="251" spans="1:21" ht="37.5" customHeight="1">
      <c r="A251" s="5">
        <v>224</v>
      </c>
      <c r="B251" s="32"/>
      <c r="C251" s="35"/>
      <c r="D251" s="35"/>
      <c r="E251" s="35"/>
      <c r="F251" s="36"/>
      <c r="G251" s="29"/>
      <c r="H251" s="135" t="str">
        <f t="shared" si="39"/>
        <v/>
      </c>
      <c r="I251" s="135"/>
      <c r="J251" s="135"/>
      <c r="K251" s="136"/>
      <c r="M251" s="26">
        <f t="shared" si="30"/>
        <v>0</v>
      </c>
      <c r="N251" s="26">
        <f t="shared" si="31"/>
        <v>0</v>
      </c>
      <c r="O251" s="26">
        <f t="shared" si="32"/>
        <v>0</v>
      </c>
      <c r="P251" s="27" t="str">
        <f t="shared" si="33"/>
        <v/>
      </c>
      <c r="Q251" s="27" t="str">
        <f t="shared" si="34"/>
        <v xml:space="preserve"> </v>
      </c>
      <c r="R251" s="27" t="str">
        <f t="shared" si="35"/>
        <v/>
      </c>
      <c r="S251" s="27" t="str">
        <f t="shared" si="36"/>
        <v/>
      </c>
      <c r="T251" s="27" t="str">
        <f t="shared" si="37"/>
        <v/>
      </c>
      <c r="U251" s="27" t="str">
        <f t="shared" si="38"/>
        <v/>
      </c>
    </row>
    <row r="252" spans="1:21" ht="37.5" customHeight="1">
      <c r="A252" s="5">
        <v>225</v>
      </c>
      <c r="B252" s="32"/>
      <c r="C252" s="35"/>
      <c r="D252" s="35"/>
      <c r="E252" s="35"/>
      <c r="F252" s="36"/>
      <c r="G252" s="29"/>
      <c r="H252" s="135" t="str">
        <f t="shared" si="39"/>
        <v/>
      </c>
      <c r="I252" s="135"/>
      <c r="J252" s="135"/>
      <c r="K252" s="136"/>
      <c r="M252" s="26">
        <f t="shared" si="30"/>
        <v>0</v>
      </c>
      <c r="N252" s="26">
        <f t="shared" si="31"/>
        <v>0</v>
      </c>
      <c r="O252" s="26">
        <f t="shared" si="32"/>
        <v>0</v>
      </c>
      <c r="P252" s="27" t="str">
        <f t="shared" si="33"/>
        <v/>
      </c>
      <c r="Q252" s="27" t="str">
        <f t="shared" si="34"/>
        <v xml:space="preserve"> </v>
      </c>
      <c r="R252" s="27" t="str">
        <f t="shared" si="35"/>
        <v/>
      </c>
      <c r="S252" s="27" t="str">
        <f t="shared" si="36"/>
        <v/>
      </c>
      <c r="T252" s="27" t="str">
        <f t="shared" si="37"/>
        <v/>
      </c>
      <c r="U252" s="27" t="str">
        <f t="shared" si="38"/>
        <v/>
      </c>
    </row>
    <row r="253" spans="1:21" ht="37.5" customHeight="1">
      <c r="A253" s="5">
        <v>226</v>
      </c>
      <c r="B253" s="32"/>
      <c r="C253" s="35"/>
      <c r="D253" s="35"/>
      <c r="E253" s="35"/>
      <c r="F253" s="36"/>
      <c r="G253" s="29"/>
      <c r="H253" s="135" t="str">
        <f t="shared" si="39"/>
        <v/>
      </c>
      <c r="I253" s="135"/>
      <c r="J253" s="135"/>
      <c r="K253" s="136"/>
      <c r="M253" s="26">
        <f t="shared" si="30"/>
        <v>0</v>
      </c>
      <c r="N253" s="26">
        <f t="shared" si="31"/>
        <v>0</v>
      </c>
      <c r="O253" s="26">
        <f t="shared" si="32"/>
        <v>0</v>
      </c>
      <c r="P253" s="27" t="str">
        <f t="shared" si="33"/>
        <v/>
      </c>
      <c r="Q253" s="27" t="str">
        <f t="shared" si="34"/>
        <v xml:space="preserve"> </v>
      </c>
      <c r="R253" s="27" t="str">
        <f t="shared" si="35"/>
        <v/>
      </c>
      <c r="S253" s="27" t="str">
        <f t="shared" si="36"/>
        <v/>
      </c>
      <c r="T253" s="27" t="str">
        <f t="shared" si="37"/>
        <v/>
      </c>
      <c r="U253" s="27" t="str">
        <f t="shared" si="38"/>
        <v/>
      </c>
    </row>
    <row r="254" spans="1:21" ht="37.5" customHeight="1">
      <c r="A254" s="5">
        <v>227</v>
      </c>
      <c r="B254" s="32"/>
      <c r="C254" s="35"/>
      <c r="D254" s="35"/>
      <c r="E254" s="35"/>
      <c r="F254" s="36"/>
      <c r="G254" s="29"/>
      <c r="H254" s="135" t="str">
        <f t="shared" si="39"/>
        <v/>
      </c>
      <c r="I254" s="135"/>
      <c r="J254" s="135"/>
      <c r="K254" s="136"/>
      <c r="M254" s="26">
        <f t="shared" si="30"/>
        <v>0</v>
      </c>
      <c r="N254" s="26">
        <f t="shared" si="31"/>
        <v>0</v>
      </c>
      <c r="O254" s="26">
        <f t="shared" si="32"/>
        <v>0</v>
      </c>
      <c r="P254" s="27" t="str">
        <f t="shared" si="33"/>
        <v/>
      </c>
      <c r="Q254" s="27" t="str">
        <f t="shared" si="34"/>
        <v xml:space="preserve"> </v>
      </c>
      <c r="R254" s="27" t="str">
        <f t="shared" si="35"/>
        <v/>
      </c>
      <c r="S254" s="27" t="str">
        <f t="shared" si="36"/>
        <v/>
      </c>
      <c r="T254" s="27" t="str">
        <f t="shared" si="37"/>
        <v/>
      </c>
      <c r="U254" s="27" t="str">
        <f t="shared" si="38"/>
        <v/>
      </c>
    </row>
    <row r="255" spans="1:21" ht="37.5" customHeight="1">
      <c r="A255" s="5">
        <v>228</v>
      </c>
      <c r="B255" s="32"/>
      <c r="C255" s="35"/>
      <c r="D255" s="35"/>
      <c r="E255" s="35"/>
      <c r="F255" s="36"/>
      <c r="G255" s="29"/>
      <c r="H255" s="135" t="str">
        <f t="shared" si="39"/>
        <v/>
      </c>
      <c r="I255" s="135"/>
      <c r="J255" s="135"/>
      <c r="K255" s="136"/>
      <c r="M255" s="26">
        <f t="shared" si="30"/>
        <v>0</v>
      </c>
      <c r="N255" s="26">
        <f t="shared" si="31"/>
        <v>0</v>
      </c>
      <c r="O255" s="26">
        <f t="shared" si="32"/>
        <v>0</v>
      </c>
      <c r="P255" s="27" t="str">
        <f t="shared" si="33"/>
        <v/>
      </c>
      <c r="Q255" s="27" t="str">
        <f t="shared" si="34"/>
        <v xml:space="preserve"> </v>
      </c>
      <c r="R255" s="27" t="str">
        <f t="shared" si="35"/>
        <v/>
      </c>
      <c r="S255" s="27" t="str">
        <f t="shared" si="36"/>
        <v/>
      </c>
      <c r="T255" s="27" t="str">
        <f t="shared" si="37"/>
        <v/>
      </c>
      <c r="U255" s="27" t="str">
        <f t="shared" si="38"/>
        <v/>
      </c>
    </row>
    <row r="256" spans="1:21" ht="37.5" customHeight="1">
      <c r="A256" s="5">
        <v>229</v>
      </c>
      <c r="B256" s="32"/>
      <c r="C256" s="35"/>
      <c r="D256" s="35"/>
      <c r="E256" s="35"/>
      <c r="F256" s="36"/>
      <c r="G256" s="29"/>
      <c r="H256" s="135" t="str">
        <f t="shared" si="39"/>
        <v/>
      </c>
      <c r="I256" s="135"/>
      <c r="J256" s="135"/>
      <c r="K256" s="136"/>
      <c r="M256" s="26">
        <f t="shared" si="30"/>
        <v>0</v>
      </c>
      <c r="N256" s="26">
        <f t="shared" si="31"/>
        <v>0</v>
      </c>
      <c r="O256" s="26">
        <f t="shared" si="32"/>
        <v>0</v>
      </c>
      <c r="P256" s="27" t="str">
        <f t="shared" si="33"/>
        <v/>
      </c>
      <c r="Q256" s="27" t="str">
        <f t="shared" si="34"/>
        <v xml:space="preserve"> </v>
      </c>
      <c r="R256" s="27" t="str">
        <f t="shared" si="35"/>
        <v/>
      </c>
      <c r="S256" s="27" t="str">
        <f t="shared" si="36"/>
        <v/>
      </c>
      <c r="T256" s="27" t="str">
        <f t="shared" si="37"/>
        <v/>
      </c>
      <c r="U256" s="27" t="str">
        <f t="shared" si="38"/>
        <v/>
      </c>
    </row>
    <row r="257" spans="1:21" ht="37.5" customHeight="1">
      <c r="A257" s="5">
        <v>230</v>
      </c>
      <c r="B257" s="32"/>
      <c r="C257" s="35"/>
      <c r="D257" s="35"/>
      <c r="E257" s="35"/>
      <c r="F257" s="36"/>
      <c r="G257" s="29"/>
      <c r="H257" s="135" t="str">
        <f t="shared" si="39"/>
        <v/>
      </c>
      <c r="I257" s="135"/>
      <c r="J257" s="135"/>
      <c r="K257" s="136"/>
      <c r="M257" s="26">
        <f t="shared" si="30"/>
        <v>0</v>
      </c>
      <c r="N257" s="26">
        <f t="shared" si="31"/>
        <v>0</v>
      </c>
      <c r="O257" s="26">
        <f t="shared" si="32"/>
        <v>0</v>
      </c>
      <c r="P257" s="27" t="str">
        <f t="shared" si="33"/>
        <v/>
      </c>
      <c r="Q257" s="27" t="str">
        <f t="shared" si="34"/>
        <v xml:space="preserve"> </v>
      </c>
      <c r="R257" s="27" t="str">
        <f t="shared" si="35"/>
        <v/>
      </c>
      <c r="S257" s="27" t="str">
        <f t="shared" si="36"/>
        <v/>
      </c>
      <c r="T257" s="27" t="str">
        <f t="shared" si="37"/>
        <v/>
      </c>
      <c r="U257" s="27" t="str">
        <f t="shared" si="38"/>
        <v/>
      </c>
    </row>
    <row r="258" spans="1:21" ht="37.5" customHeight="1">
      <c r="A258" s="5">
        <v>231</v>
      </c>
      <c r="B258" s="32"/>
      <c r="C258" s="35"/>
      <c r="D258" s="35"/>
      <c r="E258" s="35"/>
      <c r="F258" s="36"/>
      <c r="G258" s="29"/>
      <c r="H258" s="135" t="str">
        <f t="shared" si="39"/>
        <v/>
      </c>
      <c r="I258" s="135"/>
      <c r="J258" s="135"/>
      <c r="K258" s="136"/>
      <c r="M258" s="26">
        <f t="shared" si="30"/>
        <v>0</v>
      </c>
      <c r="N258" s="26">
        <f t="shared" si="31"/>
        <v>0</v>
      </c>
      <c r="O258" s="26">
        <f t="shared" si="32"/>
        <v>0</v>
      </c>
      <c r="P258" s="27" t="str">
        <f t="shared" si="33"/>
        <v/>
      </c>
      <c r="Q258" s="27" t="str">
        <f t="shared" si="34"/>
        <v xml:space="preserve"> </v>
      </c>
      <c r="R258" s="27" t="str">
        <f t="shared" si="35"/>
        <v/>
      </c>
      <c r="S258" s="27" t="str">
        <f t="shared" si="36"/>
        <v/>
      </c>
      <c r="T258" s="27" t="str">
        <f t="shared" si="37"/>
        <v/>
      </c>
      <c r="U258" s="27" t="str">
        <f t="shared" si="38"/>
        <v/>
      </c>
    </row>
    <row r="259" spans="1:21" ht="37.5" customHeight="1">
      <c r="A259" s="5">
        <v>232</v>
      </c>
      <c r="B259" s="32"/>
      <c r="C259" s="35"/>
      <c r="D259" s="35"/>
      <c r="E259" s="35"/>
      <c r="F259" s="36"/>
      <c r="G259" s="29"/>
      <c r="H259" s="135" t="str">
        <f t="shared" si="39"/>
        <v/>
      </c>
      <c r="I259" s="135"/>
      <c r="J259" s="135"/>
      <c r="K259" s="136"/>
      <c r="M259" s="26">
        <f t="shared" si="30"/>
        <v>0</v>
      </c>
      <c r="N259" s="26">
        <f t="shared" si="31"/>
        <v>0</v>
      </c>
      <c r="O259" s="26">
        <f t="shared" si="32"/>
        <v>0</v>
      </c>
      <c r="P259" s="27" t="str">
        <f t="shared" si="33"/>
        <v/>
      </c>
      <c r="Q259" s="27" t="str">
        <f t="shared" si="34"/>
        <v xml:space="preserve"> </v>
      </c>
      <c r="R259" s="27" t="str">
        <f t="shared" si="35"/>
        <v/>
      </c>
      <c r="S259" s="27" t="str">
        <f t="shared" si="36"/>
        <v/>
      </c>
      <c r="T259" s="27" t="str">
        <f t="shared" si="37"/>
        <v/>
      </c>
      <c r="U259" s="27" t="str">
        <f t="shared" si="38"/>
        <v/>
      </c>
    </row>
    <row r="260" spans="1:21" ht="37.5" customHeight="1">
      <c r="A260" s="5">
        <v>233</v>
      </c>
      <c r="B260" s="32"/>
      <c r="C260" s="35"/>
      <c r="D260" s="35"/>
      <c r="E260" s="35"/>
      <c r="F260" s="36"/>
      <c r="G260" s="29"/>
      <c r="H260" s="135" t="str">
        <f t="shared" si="39"/>
        <v/>
      </c>
      <c r="I260" s="135"/>
      <c r="J260" s="135"/>
      <c r="K260" s="136"/>
      <c r="M260" s="26">
        <f t="shared" si="30"/>
        <v>0</v>
      </c>
      <c r="N260" s="26">
        <f t="shared" si="31"/>
        <v>0</v>
      </c>
      <c r="O260" s="26">
        <f t="shared" si="32"/>
        <v>0</v>
      </c>
      <c r="P260" s="27" t="str">
        <f t="shared" si="33"/>
        <v/>
      </c>
      <c r="Q260" s="27" t="str">
        <f t="shared" si="34"/>
        <v xml:space="preserve"> </v>
      </c>
      <c r="R260" s="27" t="str">
        <f t="shared" si="35"/>
        <v/>
      </c>
      <c r="S260" s="27" t="str">
        <f t="shared" si="36"/>
        <v/>
      </c>
      <c r="T260" s="27" t="str">
        <f t="shared" si="37"/>
        <v/>
      </c>
      <c r="U260" s="27" t="str">
        <f t="shared" si="38"/>
        <v/>
      </c>
    </row>
    <row r="261" spans="1:21" ht="37.5" customHeight="1">
      <c r="A261" s="5">
        <v>234</v>
      </c>
      <c r="B261" s="32"/>
      <c r="C261" s="35"/>
      <c r="D261" s="35"/>
      <c r="E261" s="35"/>
      <c r="F261" s="36"/>
      <c r="G261" s="29"/>
      <c r="H261" s="135" t="str">
        <f t="shared" si="39"/>
        <v/>
      </c>
      <c r="I261" s="135"/>
      <c r="J261" s="135"/>
      <c r="K261" s="136"/>
      <c r="M261" s="26">
        <f t="shared" si="30"/>
        <v>0</v>
      </c>
      <c r="N261" s="26">
        <f t="shared" si="31"/>
        <v>0</v>
      </c>
      <c r="O261" s="26">
        <f t="shared" si="32"/>
        <v>0</v>
      </c>
      <c r="P261" s="27" t="str">
        <f t="shared" si="33"/>
        <v/>
      </c>
      <c r="Q261" s="27" t="str">
        <f t="shared" si="34"/>
        <v xml:space="preserve"> </v>
      </c>
      <c r="R261" s="27" t="str">
        <f t="shared" si="35"/>
        <v/>
      </c>
      <c r="S261" s="27" t="str">
        <f t="shared" si="36"/>
        <v/>
      </c>
      <c r="T261" s="27" t="str">
        <f t="shared" si="37"/>
        <v/>
      </c>
      <c r="U261" s="27" t="str">
        <f t="shared" si="38"/>
        <v/>
      </c>
    </row>
    <row r="262" spans="1:21" ht="37.5" customHeight="1">
      <c r="A262" s="5">
        <v>235</v>
      </c>
      <c r="B262" s="32"/>
      <c r="C262" s="35"/>
      <c r="D262" s="35"/>
      <c r="E262" s="35"/>
      <c r="F262" s="36"/>
      <c r="G262" s="29"/>
      <c r="H262" s="135" t="str">
        <f t="shared" si="39"/>
        <v/>
      </c>
      <c r="I262" s="135"/>
      <c r="J262" s="135"/>
      <c r="K262" s="136"/>
      <c r="M262" s="26">
        <f t="shared" si="30"/>
        <v>0</v>
      </c>
      <c r="N262" s="26">
        <f t="shared" si="31"/>
        <v>0</v>
      </c>
      <c r="O262" s="26">
        <f t="shared" si="32"/>
        <v>0</v>
      </c>
      <c r="P262" s="27" t="str">
        <f t="shared" si="33"/>
        <v/>
      </c>
      <c r="Q262" s="27" t="str">
        <f t="shared" si="34"/>
        <v xml:space="preserve"> </v>
      </c>
      <c r="R262" s="27" t="str">
        <f t="shared" si="35"/>
        <v/>
      </c>
      <c r="S262" s="27" t="str">
        <f t="shared" si="36"/>
        <v/>
      </c>
      <c r="T262" s="27" t="str">
        <f t="shared" si="37"/>
        <v/>
      </c>
      <c r="U262" s="27" t="str">
        <f t="shared" si="38"/>
        <v/>
      </c>
    </row>
    <row r="263" spans="1:21" ht="37.5" customHeight="1">
      <c r="A263" s="5">
        <v>236</v>
      </c>
      <c r="B263" s="32"/>
      <c r="C263" s="35"/>
      <c r="D263" s="35"/>
      <c r="E263" s="35"/>
      <c r="F263" s="36"/>
      <c r="G263" s="29"/>
      <c r="H263" s="135" t="str">
        <f t="shared" si="39"/>
        <v/>
      </c>
      <c r="I263" s="135"/>
      <c r="J263" s="135"/>
      <c r="K263" s="136"/>
      <c r="M263" s="26">
        <f t="shared" si="30"/>
        <v>0</v>
      </c>
      <c r="N263" s="26">
        <f t="shared" si="31"/>
        <v>0</v>
      </c>
      <c r="O263" s="26">
        <f t="shared" si="32"/>
        <v>0</v>
      </c>
      <c r="P263" s="27" t="str">
        <f t="shared" si="33"/>
        <v/>
      </c>
      <c r="Q263" s="27" t="str">
        <f t="shared" si="34"/>
        <v xml:space="preserve"> </v>
      </c>
      <c r="R263" s="27" t="str">
        <f t="shared" si="35"/>
        <v/>
      </c>
      <c r="S263" s="27" t="str">
        <f t="shared" si="36"/>
        <v/>
      </c>
      <c r="T263" s="27" t="str">
        <f t="shared" si="37"/>
        <v/>
      </c>
      <c r="U263" s="27" t="str">
        <f t="shared" si="38"/>
        <v/>
      </c>
    </row>
    <row r="264" spans="1:21" ht="37.5" customHeight="1">
      <c r="A264" s="5">
        <v>237</v>
      </c>
      <c r="B264" s="32"/>
      <c r="C264" s="35"/>
      <c r="D264" s="35"/>
      <c r="E264" s="35"/>
      <c r="F264" s="36"/>
      <c r="G264" s="29"/>
      <c r="H264" s="135" t="str">
        <f t="shared" si="39"/>
        <v/>
      </c>
      <c r="I264" s="135"/>
      <c r="J264" s="135"/>
      <c r="K264" s="136"/>
      <c r="M264" s="26">
        <f t="shared" si="30"/>
        <v>0</v>
      </c>
      <c r="N264" s="26">
        <f t="shared" si="31"/>
        <v>0</v>
      </c>
      <c r="O264" s="26">
        <f t="shared" si="32"/>
        <v>0</v>
      </c>
      <c r="P264" s="27" t="str">
        <f t="shared" si="33"/>
        <v/>
      </c>
      <c r="Q264" s="27" t="str">
        <f t="shared" si="34"/>
        <v xml:space="preserve"> </v>
      </c>
      <c r="R264" s="27" t="str">
        <f t="shared" si="35"/>
        <v/>
      </c>
      <c r="S264" s="27" t="str">
        <f t="shared" si="36"/>
        <v/>
      </c>
      <c r="T264" s="27" t="str">
        <f t="shared" si="37"/>
        <v/>
      </c>
      <c r="U264" s="27" t="str">
        <f t="shared" si="38"/>
        <v/>
      </c>
    </row>
    <row r="265" spans="1:21" ht="37.5" customHeight="1">
      <c r="A265" s="5">
        <v>238</v>
      </c>
      <c r="B265" s="32"/>
      <c r="C265" s="35"/>
      <c r="D265" s="35"/>
      <c r="E265" s="35"/>
      <c r="F265" s="36"/>
      <c r="G265" s="29"/>
      <c r="H265" s="135" t="str">
        <f t="shared" si="39"/>
        <v/>
      </c>
      <c r="I265" s="135"/>
      <c r="J265" s="135"/>
      <c r="K265" s="136"/>
      <c r="M265" s="26">
        <f t="shared" si="30"/>
        <v>0</v>
      </c>
      <c r="N265" s="26">
        <f t="shared" si="31"/>
        <v>0</v>
      </c>
      <c r="O265" s="26">
        <f t="shared" si="32"/>
        <v>0</v>
      </c>
      <c r="P265" s="27" t="str">
        <f t="shared" si="33"/>
        <v/>
      </c>
      <c r="Q265" s="27" t="str">
        <f t="shared" si="34"/>
        <v xml:space="preserve"> </v>
      </c>
      <c r="R265" s="27" t="str">
        <f t="shared" si="35"/>
        <v/>
      </c>
      <c r="S265" s="27" t="str">
        <f t="shared" si="36"/>
        <v/>
      </c>
      <c r="T265" s="27" t="str">
        <f t="shared" si="37"/>
        <v/>
      </c>
      <c r="U265" s="27" t="str">
        <f t="shared" si="38"/>
        <v/>
      </c>
    </row>
    <row r="266" spans="1:21" ht="37.5" customHeight="1">
      <c r="A266" s="5">
        <v>239</v>
      </c>
      <c r="B266" s="32"/>
      <c r="C266" s="35"/>
      <c r="D266" s="35"/>
      <c r="E266" s="35"/>
      <c r="F266" s="36"/>
      <c r="G266" s="29"/>
      <c r="H266" s="135" t="str">
        <f t="shared" si="39"/>
        <v/>
      </c>
      <c r="I266" s="135"/>
      <c r="J266" s="135"/>
      <c r="K266" s="136"/>
      <c r="M266" s="26">
        <f t="shared" si="30"/>
        <v>0</v>
      </c>
      <c r="N266" s="26">
        <f t="shared" si="31"/>
        <v>0</v>
      </c>
      <c r="O266" s="26">
        <f t="shared" si="32"/>
        <v>0</v>
      </c>
      <c r="P266" s="27" t="str">
        <f t="shared" si="33"/>
        <v/>
      </c>
      <c r="Q266" s="27" t="str">
        <f t="shared" si="34"/>
        <v xml:space="preserve"> </v>
      </c>
      <c r="R266" s="27" t="str">
        <f t="shared" si="35"/>
        <v/>
      </c>
      <c r="S266" s="27" t="str">
        <f t="shared" si="36"/>
        <v/>
      </c>
      <c r="T266" s="27" t="str">
        <f t="shared" si="37"/>
        <v/>
      </c>
      <c r="U266" s="27" t="str">
        <f t="shared" si="38"/>
        <v/>
      </c>
    </row>
    <row r="267" spans="1:21" ht="37.5" customHeight="1">
      <c r="A267" s="5">
        <v>240</v>
      </c>
      <c r="B267" s="32"/>
      <c r="C267" s="35"/>
      <c r="D267" s="35"/>
      <c r="E267" s="35"/>
      <c r="F267" s="36"/>
      <c r="G267" s="29"/>
      <c r="H267" s="135" t="str">
        <f t="shared" si="39"/>
        <v/>
      </c>
      <c r="I267" s="135"/>
      <c r="J267" s="135"/>
      <c r="K267" s="136"/>
      <c r="M267" s="26">
        <f t="shared" si="30"/>
        <v>0</v>
      </c>
      <c r="N267" s="26">
        <f t="shared" si="31"/>
        <v>0</v>
      </c>
      <c r="O267" s="26">
        <f t="shared" si="32"/>
        <v>0</v>
      </c>
      <c r="P267" s="27" t="str">
        <f t="shared" si="33"/>
        <v/>
      </c>
      <c r="Q267" s="27" t="str">
        <f t="shared" si="34"/>
        <v xml:space="preserve"> </v>
      </c>
      <c r="R267" s="27" t="str">
        <f t="shared" si="35"/>
        <v/>
      </c>
      <c r="S267" s="27" t="str">
        <f t="shared" si="36"/>
        <v/>
      </c>
      <c r="T267" s="27" t="str">
        <f t="shared" si="37"/>
        <v/>
      </c>
      <c r="U267" s="27" t="str">
        <f t="shared" si="38"/>
        <v/>
      </c>
    </row>
    <row r="268" spans="1:21" ht="37.5" customHeight="1">
      <c r="A268" s="5">
        <v>241</v>
      </c>
      <c r="B268" s="32"/>
      <c r="C268" s="35"/>
      <c r="D268" s="35"/>
      <c r="E268" s="35"/>
      <c r="F268" s="36"/>
      <c r="G268" s="29"/>
      <c r="H268" s="135" t="str">
        <f t="shared" si="39"/>
        <v/>
      </c>
      <c r="I268" s="135"/>
      <c r="J268" s="135"/>
      <c r="K268" s="136"/>
      <c r="M268" s="26">
        <f t="shared" si="30"/>
        <v>0</v>
      </c>
      <c r="N268" s="26">
        <f t="shared" si="31"/>
        <v>0</v>
      </c>
      <c r="O268" s="26">
        <f t="shared" si="32"/>
        <v>0</v>
      </c>
      <c r="P268" s="27" t="str">
        <f t="shared" si="33"/>
        <v/>
      </c>
      <c r="Q268" s="27" t="str">
        <f t="shared" si="34"/>
        <v xml:space="preserve"> </v>
      </c>
      <c r="R268" s="27" t="str">
        <f t="shared" si="35"/>
        <v/>
      </c>
      <c r="S268" s="27" t="str">
        <f t="shared" si="36"/>
        <v/>
      </c>
      <c r="T268" s="27" t="str">
        <f t="shared" si="37"/>
        <v/>
      </c>
      <c r="U268" s="27" t="str">
        <f t="shared" si="38"/>
        <v/>
      </c>
    </row>
    <row r="269" spans="1:21" ht="37.5" customHeight="1">
      <c r="A269" s="5">
        <v>242</v>
      </c>
      <c r="B269" s="32"/>
      <c r="C269" s="35"/>
      <c r="D269" s="35"/>
      <c r="E269" s="35"/>
      <c r="F269" s="36"/>
      <c r="G269" s="29"/>
      <c r="H269" s="135" t="str">
        <f t="shared" si="39"/>
        <v/>
      </c>
      <c r="I269" s="135"/>
      <c r="J269" s="135"/>
      <c r="K269" s="136"/>
      <c r="M269" s="26">
        <f t="shared" si="30"/>
        <v>0</v>
      </c>
      <c r="N269" s="26">
        <f t="shared" si="31"/>
        <v>0</v>
      </c>
      <c r="O269" s="26">
        <f t="shared" si="32"/>
        <v>0</v>
      </c>
      <c r="P269" s="27" t="str">
        <f t="shared" si="33"/>
        <v/>
      </c>
      <c r="Q269" s="27" t="str">
        <f t="shared" si="34"/>
        <v xml:space="preserve"> </v>
      </c>
      <c r="R269" s="27" t="str">
        <f t="shared" si="35"/>
        <v/>
      </c>
      <c r="S269" s="27" t="str">
        <f t="shared" si="36"/>
        <v/>
      </c>
      <c r="T269" s="27" t="str">
        <f t="shared" si="37"/>
        <v/>
      </c>
      <c r="U269" s="27" t="str">
        <f t="shared" si="38"/>
        <v/>
      </c>
    </row>
    <row r="270" spans="1:21" ht="37.5" customHeight="1">
      <c r="A270" s="5">
        <v>243</v>
      </c>
      <c r="B270" s="32"/>
      <c r="C270" s="35"/>
      <c r="D270" s="35"/>
      <c r="E270" s="35"/>
      <c r="F270" s="36"/>
      <c r="G270" s="29"/>
      <c r="H270" s="135" t="str">
        <f t="shared" si="39"/>
        <v/>
      </c>
      <c r="I270" s="135"/>
      <c r="J270" s="135"/>
      <c r="K270" s="136"/>
      <c r="M270" s="26">
        <f t="shared" si="30"/>
        <v>0</v>
      </c>
      <c r="N270" s="26">
        <f t="shared" si="31"/>
        <v>0</v>
      </c>
      <c r="O270" s="26">
        <f t="shared" si="32"/>
        <v>0</v>
      </c>
      <c r="P270" s="27" t="str">
        <f t="shared" si="33"/>
        <v/>
      </c>
      <c r="Q270" s="27" t="str">
        <f t="shared" si="34"/>
        <v xml:space="preserve"> </v>
      </c>
      <c r="R270" s="27" t="str">
        <f t="shared" si="35"/>
        <v/>
      </c>
      <c r="S270" s="27" t="str">
        <f t="shared" si="36"/>
        <v/>
      </c>
      <c r="T270" s="27" t="str">
        <f t="shared" si="37"/>
        <v/>
      </c>
      <c r="U270" s="27" t="str">
        <f t="shared" si="38"/>
        <v/>
      </c>
    </row>
    <row r="271" spans="1:21" ht="37.5" customHeight="1">
      <c r="A271" s="5">
        <v>244</v>
      </c>
      <c r="B271" s="32"/>
      <c r="C271" s="35"/>
      <c r="D271" s="35"/>
      <c r="E271" s="35"/>
      <c r="F271" s="36"/>
      <c r="G271" s="29"/>
      <c r="H271" s="135" t="str">
        <f t="shared" si="39"/>
        <v/>
      </c>
      <c r="I271" s="135"/>
      <c r="J271" s="135"/>
      <c r="K271" s="136"/>
      <c r="M271" s="26">
        <f t="shared" si="30"/>
        <v>0</v>
      </c>
      <c r="N271" s="26">
        <f t="shared" si="31"/>
        <v>0</v>
      </c>
      <c r="O271" s="26">
        <f t="shared" si="32"/>
        <v>0</v>
      </c>
      <c r="P271" s="27" t="str">
        <f t="shared" si="33"/>
        <v/>
      </c>
      <c r="Q271" s="27" t="str">
        <f t="shared" si="34"/>
        <v xml:space="preserve"> </v>
      </c>
      <c r="R271" s="27" t="str">
        <f t="shared" si="35"/>
        <v/>
      </c>
      <c r="S271" s="27" t="str">
        <f t="shared" si="36"/>
        <v/>
      </c>
      <c r="T271" s="27" t="str">
        <f t="shared" si="37"/>
        <v/>
      </c>
      <c r="U271" s="27" t="str">
        <f t="shared" si="38"/>
        <v/>
      </c>
    </row>
    <row r="272" spans="1:21" ht="37.5" customHeight="1">
      <c r="A272" s="5">
        <v>245</v>
      </c>
      <c r="B272" s="32"/>
      <c r="C272" s="35"/>
      <c r="D272" s="35"/>
      <c r="E272" s="35"/>
      <c r="F272" s="36"/>
      <c r="G272" s="29"/>
      <c r="H272" s="135" t="str">
        <f t="shared" si="39"/>
        <v/>
      </c>
      <c r="I272" s="135"/>
      <c r="J272" s="135"/>
      <c r="K272" s="136"/>
      <c r="M272" s="26">
        <f t="shared" si="30"/>
        <v>0</v>
      </c>
      <c r="N272" s="26">
        <f t="shared" si="31"/>
        <v>0</v>
      </c>
      <c r="O272" s="26">
        <f t="shared" si="32"/>
        <v>0</v>
      </c>
      <c r="P272" s="27" t="str">
        <f t="shared" si="33"/>
        <v/>
      </c>
      <c r="Q272" s="27" t="str">
        <f t="shared" si="34"/>
        <v xml:space="preserve"> </v>
      </c>
      <c r="R272" s="27" t="str">
        <f t="shared" si="35"/>
        <v/>
      </c>
      <c r="S272" s="27" t="str">
        <f t="shared" si="36"/>
        <v/>
      </c>
      <c r="T272" s="27" t="str">
        <f t="shared" si="37"/>
        <v/>
      </c>
      <c r="U272" s="27" t="str">
        <f t="shared" si="38"/>
        <v/>
      </c>
    </row>
    <row r="273" spans="1:21" ht="37.5" customHeight="1">
      <c r="A273" s="5">
        <v>246</v>
      </c>
      <c r="B273" s="32"/>
      <c r="C273" s="35"/>
      <c r="D273" s="35"/>
      <c r="E273" s="35"/>
      <c r="F273" s="36"/>
      <c r="G273" s="29"/>
      <c r="H273" s="135" t="str">
        <f t="shared" si="39"/>
        <v/>
      </c>
      <c r="I273" s="135"/>
      <c r="J273" s="135"/>
      <c r="K273" s="136"/>
      <c r="M273" s="26">
        <f t="shared" si="30"/>
        <v>0</v>
      </c>
      <c r="N273" s="26">
        <f t="shared" si="31"/>
        <v>0</v>
      </c>
      <c r="O273" s="26">
        <f t="shared" si="32"/>
        <v>0</v>
      </c>
      <c r="P273" s="27" t="str">
        <f t="shared" si="33"/>
        <v/>
      </c>
      <c r="Q273" s="27" t="str">
        <f t="shared" si="34"/>
        <v xml:space="preserve"> </v>
      </c>
      <c r="R273" s="27" t="str">
        <f t="shared" si="35"/>
        <v/>
      </c>
      <c r="S273" s="27" t="str">
        <f t="shared" si="36"/>
        <v/>
      </c>
      <c r="T273" s="27" t="str">
        <f t="shared" si="37"/>
        <v/>
      </c>
      <c r="U273" s="27" t="str">
        <f t="shared" si="38"/>
        <v/>
      </c>
    </row>
    <row r="274" spans="1:21" ht="37.5" customHeight="1">
      <c r="A274" s="5">
        <v>247</v>
      </c>
      <c r="B274" s="32"/>
      <c r="C274" s="35"/>
      <c r="D274" s="35"/>
      <c r="E274" s="35"/>
      <c r="F274" s="36"/>
      <c r="G274" s="29"/>
      <c r="H274" s="135" t="str">
        <f t="shared" si="39"/>
        <v/>
      </c>
      <c r="I274" s="135"/>
      <c r="J274" s="135"/>
      <c r="K274" s="136"/>
      <c r="M274" s="26">
        <f t="shared" si="30"/>
        <v>0</v>
      </c>
      <c r="N274" s="26">
        <f t="shared" si="31"/>
        <v>0</v>
      </c>
      <c r="O274" s="26">
        <f t="shared" si="32"/>
        <v>0</v>
      </c>
      <c r="P274" s="27" t="str">
        <f t="shared" si="33"/>
        <v/>
      </c>
      <c r="Q274" s="27" t="str">
        <f t="shared" si="34"/>
        <v xml:space="preserve"> </v>
      </c>
      <c r="R274" s="27" t="str">
        <f t="shared" si="35"/>
        <v/>
      </c>
      <c r="S274" s="27" t="str">
        <f t="shared" si="36"/>
        <v/>
      </c>
      <c r="T274" s="27" t="str">
        <f t="shared" si="37"/>
        <v/>
      </c>
      <c r="U274" s="27" t="str">
        <f t="shared" si="38"/>
        <v/>
      </c>
    </row>
    <row r="275" spans="1:21" ht="37.5" customHeight="1">
      <c r="A275" s="5">
        <v>248</v>
      </c>
      <c r="B275" s="32"/>
      <c r="C275" s="35"/>
      <c r="D275" s="35"/>
      <c r="E275" s="35"/>
      <c r="F275" s="36"/>
      <c r="G275" s="29"/>
      <c r="H275" s="135" t="str">
        <f t="shared" si="39"/>
        <v/>
      </c>
      <c r="I275" s="135"/>
      <c r="J275" s="135"/>
      <c r="K275" s="136"/>
      <c r="M275" s="26">
        <f t="shared" si="30"/>
        <v>0</v>
      </c>
      <c r="N275" s="26">
        <f t="shared" si="31"/>
        <v>0</v>
      </c>
      <c r="O275" s="26">
        <f t="shared" si="32"/>
        <v>0</v>
      </c>
      <c r="P275" s="27" t="str">
        <f t="shared" si="33"/>
        <v/>
      </c>
      <c r="Q275" s="27" t="str">
        <f t="shared" si="34"/>
        <v xml:space="preserve"> </v>
      </c>
      <c r="R275" s="27" t="str">
        <f t="shared" si="35"/>
        <v/>
      </c>
      <c r="S275" s="27" t="str">
        <f t="shared" si="36"/>
        <v/>
      </c>
      <c r="T275" s="27" t="str">
        <f t="shared" si="37"/>
        <v/>
      </c>
      <c r="U275" s="27" t="str">
        <f t="shared" si="38"/>
        <v/>
      </c>
    </row>
    <row r="276" spans="1:21" ht="37.5" customHeight="1">
      <c r="A276" s="5">
        <v>249</v>
      </c>
      <c r="B276" s="32"/>
      <c r="C276" s="35"/>
      <c r="D276" s="35"/>
      <c r="E276" s="35"/>
      <c r="F276" s="36"/>
      <c r="G276" s="29"/>
      <c r="H276" s="135" t="str">
        <f t="shared" si="39"/>
        <v/>
      </c>
      <c r="I276" s="135"/>
      <c r="J276" s="135"/>
      <c r="K276" s="136"/>
      <c r="M276" s="26">
        <f t="shared" si="30"/>
        <v>0</v>
      </c>
      <c r="N276" s="26">
        <f t="shared" si="31"/>
        <v>0</v>
      </c>
      <c r="O276" s="26">
        <f t="shared" si="32"/>
        <v>0</v>
      </c>
      <c r="P276" s="27" t="str">
        <f t="shared" si="33"/>
        <v/>
      </c>
      <c r="Q276" s="27" t="str">
        <f t="shared" si="34"/>
        <v xml:space="preserve"> </v>
      </c>
      <c r="R276" s="27" t="str">
        <f t="shared" si="35"/>
        <v/>
      </c>
      <c r="S276" s="27" t="str">
        <f t="shared" si="36"/>
        <v/>
      </c>
      <c r="T276" s="27" t="str">
        <f t="shared" si="37"/>
        <v/>
      </c>
      <c r="U276" s="27" t="str">
        <f t="shared" si="38"/>
        <v/>
      </c>
    </row>
    <row r="277" spans="1:21" ht="37.5" customHeight="1">
      <c r="A277" s="5">
        <v>250</v>
      </c>
      <c r="B277" s="32"/>
      <c r="C277" s="35"/>
      <c r="D277" s="35"/>
      <c r="E277" s="35"/>
      <c r="F277" s="36"/>
      <c r="G277" s="29"/>
      <c r="H277" s="135" t="str">
        <f t="shared" si="39"/>
        <v/>
      </c>
      <c r="I277" s="135"/>
      <c r="J277" s="135"/>
      <c r="K277" s="136"/>
      <c r="M277" s="26">
        <f t="shared" si="30"/>
        <v>0</v>
      </c>
      <c r="N277" s="26">
        <f t="shared" si="31"/>
        <v>0</v>
      </c>
      <c r="O277" s="26">
        <f t="shared" si="32"/>
        <v>0</v>
      </c>
      <c r="P277" s="27" t="str">
        <f t="shared" si="33"/>
        <v/>
      </c>
      <c r="Q277" s="27" t="str">
        <f t="shared" si="34"/>
        <v xml:space="preserve"> </v>
      </c>
      <c r="R277" s="27" t="str">
        <f t="shared" si="35"/>
        <v/>
      </c>
      <c r="S277" s="27" t="str">
        <f t="shared" si="36"/>
        <v/>
      </c>
      <c r="T277" s="27" t="str">
        <f t="shared" si="37"/>
        <v/>
      </c>
      <c r="U277" s="27" t="str">
        <f t="shared" si="38"/>
        <v/>
      </c>
    </row>
    <row r="278" spans="1:21" ht="37.5" customHeight="1">
      <c r="A278" s="5">
        <v>251</v>
      </c>
      <c r="B278" s="32"/>
      <c r="C278" s="35"/>
      <c r="D278" s="35"/>
      <c r="E278" s="35"/>
      <c r="F278" s="36"/>
      <c r="G278" s="29"/>
      <c r="H278" s="135" t="str">
        <f t="shared" si="39"/>
        <v/>
      </c>
      <c r="I278" s="135"/>
      <c r="J278" s="135"/>
      <c r="K278" s="136"/>
      <c r="M278" s="26">
        <f t="shared" si="30"/>
        <v>0</v>
      </c>
      <c r="N278" s="26">
        <f t="shared" si="31"/>
        <v>0</v>
      </c>
      <c r="O278" s="26">
        <f t="shared" si="32"/>
        <v>0</v>
      </c>
      <c r="P278" s="27" t="str">
        <f t="shared" si="33"/>
        <v/>
      </c>
      <c r="Q278" s="27" t="str">
        <f t="shared" si="34"/>
        <v xml:space="preserve"> </v>
      </c>
      <c r="R278" s="27" t="str">
        <f t="shared" si="35"/>
        <v/>
      </c>
      <c r="S278" s="27" t="str">
        <f t="shared" si="36"/>
        <v/>
      </c>
      <c r="T278" s="27" t="str">
        <f t="shared" si="37"/>
        <v/>
      </c>
      <c r="U278" s="27" t="str">
        <f t="shared" si="38"/>
        <v/>
      </c>
    </row>
    <row r="279" spans="1:21" ht="37.5" customHeight="1">
      <c r="A279" s="5">
        <v>252</v>
      </c>
      <c r="B279" s="32"/>
      <c r="C279" s="35"/>
      <c r="D279" s="35"/>
      <c r="E279" s="35"/>
      <c r="F279" s="36"/>
      <c r="G279" s="29"/>
      <c r="H279" s="135" t="str">
        <f t="shared" si="39"/>
        <v/>
      </c>
      <c r="I279" s="135"/>
      <c r="J279" s="135"/>
      <c r="K279" s="136"/>
      <c r="M279" s="26">
        <f t="shared" si="30"/>
        <v>0</v>
      </c>
      <c r="N279" s="26">
        <f t="shared" si="31"/>
        <v>0</v>
      </c>
      <c r="O279" s="26">
        <f t="shared" si="32"/>
        <v>0</v>
      </c>
      <c r="P279" s="27" t="str">
        <f t="shared" si="33"/>
        <v/>
      </c>
      <c r="Q279" s="27" t="str">
        <f t="shared" si="34"/>
        <v xml:space="preserve"> </v>
      </c>
      <c r="R279" s="27" t="str">
        <f t="shared" si="35"/>
        <v/>
      </c>
      <c r="S279" s="27" t="str">
        <f t="shared" si="36"/>
        <v/>
      </c>
      <c r="T279" s="27" t="str">
        <f t="shared" si="37"/>
        <v/>
      </c>
      <c r="U279" s="27" t="str">
        <f t="shared" si="38"/>
        <v/>
      </c>
    </row>
    <row r="280" spans="1:21" ht="37.5" customHeight="1">
      <c r="A280" s="5">
        <v>253</v>
      </c>
      <c r="B280" s="32"/>
      <c r="C280" s="35"/>
      <c r="D280" s="35"/>
      <c r="E280" s="35"/>
      <c r="F280" s="36"/>
      <c r="G280" s="29"/>
      <c r="H280" s="135" t="str">
        <f t="shared" si="39"/>
        <v/>
      </c>
      <c r="I280" s="135"/>
      <c r="J280" s="135"/>
      <c r="K280" s="136"/>
      <c r="M280" s="26">
        <f t="shared" si="30"/>
        <v>0</v>
      </c>
      <c r="N280" s="26">
        <f t="shared" si="31"/>
        <v>0</v>
      </c>
      <c r="O280" s="26">
        <f t="shared" si="32"/>
        <v>0</v>
      </c>
      <c r="P280" s="27" t="str">
        <f t="shared" si="33"/>
        <v/>
      </c>
      <c r="Q280" s="27" t="str">
        <f t="shared" si="34"/>
        <v xml:space="preserve"> </v>
      </c>
      <c r="R280" s="27" t="str">
        <f t="shared" si="35"/>
        <v/>
      </c>
      <c r="S280" s="27" t="str">
        <f t="shared" si="36"/>
        <v/>
      </c>
      <c r="T280" s="27" t="str">
        <f t="shared" si="37"/>
        <v/>
      </c>
      <c r="U280" s="27" t="str">
        <f t="shared" si="38"/>
        <v/>
      </c>
    </row>
    <row r="281" spans="1:21" ht="37.5" customHeight="1">
      <c r="A281" s="5">
        <v>254</v>
      </c>
      <c r="B281" s="32"/>
      <c r="C281" s="35"/>
      <c r="D281" s="35"/>
      <c r="E281" s="35"/>
      <c r="F281" s="36"/>
      <c r="G281" s="29"/>
      <c r="H281" s="135" t="str">
        <f t="shared" si="39"/>
        <v/>
      </c>
      <c r="I281" s="135"/>
      <c r="J281" s="135"/>
      <c r="K281" s="136"/>
      <c r="M281" s="26">
        <f t="shared" si="30"/>
        <v>0</v>
      </c>
      <c r="N281" s="26">
        <f t="shared" si="31"/>
        <v>0</v>
      </c>
      <c r="O281" s="26">
        <f t="shared" si="32"/>
        <v>0</v>
      </c>
      <c r="P281" s="27" t="str">
        <f t="shared" si="33"/>
        <v/>
      </c>
      <c r="Q281" s="27" t="str">
        <f t="shared" si="34"/>
        <v xml:space="preserve"> </v>
      </c>
      <c r="R281" s="27" t="str">
        <f t="shared" si="35"/>
        <v/>
      </c>
      <c r="S281" s="27" t="str">
        <f t="shared" si="36"/>
        <v/>
      </c>
      <c r="T281" s="27" t="str">
        <f t="shared" si="37"/>
        <v/>
      </c>
      <c r="U281" s="27" t="str">
        <f t="shared" si="38"/>
        <v/>
      </c>
    </row>
    <row r="282" spans="1:21" ht="37.5" customHeight="1">
      <c r="A282" s="5">
        <v>255</v>
      </c>
      <c r="B282" s="32"/>
      <c r="C282" s="35"/>
      <c r="D282" s="35"/>
      <c r="E282" s="35"/>
      <c r="F282" s="36"/>
      <c r="G282" s="29"/>
      <c r="H282" s="135" t="str">
        <f t="shared" si="39"/>
        <v/>
      </c>
      <c r="I282" s="135"/>
      <c r="J282" s="135"/>
      <c r="K282" s="136"/>
      <c r="M282" s="26">
        <f t="shared" si="30"/>
        <v>0</v>
      </c>
      <c r="N282" s="26">
        <f t="shared" si="31"/>
        <v>0</v>
      </c>
      <c r="O282" s="26">
        <f t="shared" si="32"/>
        <v>0</v>
      </c>
      <c r="P282" s="27" t="str">
        <f t="shared" si="33"/>
        <v/>
      </c>
      <c r="Q282" s="27" t="str">
        <f t="shared" si="34"/>
        <v xml:space="preserve"> </v>
      </c>
      <c r="R282" s="27" t="str">
        <f t="shared" si="35"/>
        <v/>
      </c>
      <c r="S282" s="27" t="str">
        <f t="shared" si="36"/>
        <v/>
      </c>
      <c r="T282" s="27" t="str">
        <f t="shared" si="37"/>
        <v/>
      </c>
      <c r="U282" s="27" t="str">
        <f t="shared" si="38"/>
        <v/>
      </c>
    </row>
    <row r="283" spans="1:21" ht="37.5" customHeight="1">
      <c r="A283" s="5">
        <v>256</v>
      </c>
      <c r="B283" s="32"/>
      <c r="C283" s="35"/>
      <c r="D283" s="35"/>
      <c r="E283" s="35"/>
      <c r="F283" s="36"/>
      <c r="G283" s="29"/>
      <c r="H283" s="135" t="str">
        <f t="shared" si="39"/>
        <v/>
      </c>
      <c r="I283" s="135"/>
      <c r="J283" s="135"/>
      <c r="K283" s="136"/>
      <c r="M283" s="26">
        <f t="shared" si="30"/>
        <v>0</v>
      </c>
      <c r="N283" s="26">
        <f t="shared" si="31"/>
        <v>0</v>
      </c>
      <c r="O283" s="26">
        <f t="shared" si="32"/>
        <v>0</v>
      </c>
      <c r="P283" s="27" t="str">
        <f t="shared" si="33"/>
        <v/>
      </c>
      <c r="Q283" s="27" t="str">
        <f t="shared" si="34"/>
        <v xml:space="preserve"> </v>
      </c>
      <c r="R283" s="27" t="str">
        <f t="shared" si="35"/>
        <v/>
      </c>
      <c r="S283" s="27" t="str">
        <f t="shared" si="36"/>
        <v/>
      </c>
      <c r="T283" s="27" t="str">
        <f t="shared" si="37"/>
        <v/>
      </c>
      <c r="U283" s="27" t="str">
        <f t="shared" si="38"/>
        <v/>
      </c>
    </row>
    <row r="284" spans="1:21" ht="37.5" customHeight="1">
      <c r="A284" s="5">
        <v>257</v>
      </c>
      <c r="B284" s="32"/>
      <c r="C284" s="35"/>
      <c r="D284" s="35"/>
      <c r="E284" s="35"/>
      <c r="F284" s="36"/>
      <c r="G284" s="29"/>
      <c r="H284" s="135" t="str">
        <f t="shared" si="39"/>
        <v/>
      </c>
      <c r="I284" s="135"/>
      <c r="J284" s="135"/>
      <c r="K284" s="136"/>
      <c r="M284" s="26">
        <f t="shared" si="30"/>
        <v>0</v>
      </c>
      <c r="N284" s="26">
        <f t="shared" si="31"/>
        <v>0</v>
      </c>
      <c r="O284" s="26">
        <f t="shared" si="32"/>
        <v>0</v>
      </c>
      <c r="P284" s="27" t="str">
        <f t="shared" si="33"/>
        <v/>
      </c>
      <c r="Q284" s="27" t="str">
        <f t="shared" si="34"/>
        <v xml:space="preserve"> </v>
      </c>
      <c r="R284" s="27" t="str">
        <f t="shared" si="35"/>
        <v/>
      </c>
      <c r="S284" s="27" t="str">
        <f t="shared" si="36"/>
        <v/>
      </c>
      <c r="T284" s="27" t="str">
        <f t="shared" si="37"/>
        <v/>
      </c>
      <c r="U284" s="27" t="str">
        <f t="shared" si="38"/>
        <v/>
      </c>
    </row>
    <row r="285" spans="1:21" ht="37.5" customHeight="1">
      <c r="A285" s="5">
        <v>258</v>
      </c>
      <c r="B285" s="32"/>
      <c r="C285" s="35"/>
      <c r="D285" s="35"/>
      <c r="E285" s="35"/>
      <c r="F285" s="36"/>
      <c r="G285" s="29"/>
      <c r="H285" s="135" t="str">
        <f t="shared" si="39"/>
        <v/>
      </c>
      <c r="I285" s="135"/>
      <c r="J285" s="135"/>
      <c r="K285" s="136"/>
      <c r="M285" s="26">
        <f t="shared" ref="M285:M348" si="40">LEN($B285)</f>
        <v>0</v>
      </c>
      <c r="N285" s="26">
        <f t="shared" ref="N285:N348" si="41">LEN($C285)</f>
        <v>0</v>
      </c>
      <c r="O285" s="26">
        <f t="shared" ref="O285:O348" si="42">$M285+$N285</f>
        <v>0</v>
      </c>
      <c r="P285" s="27" t="str">
        <f t="shared" ref="P285:P348" si="43">$B285&amp;IF($O285=2,"　 ",IF($O285=3,"　",IF($O285=4," ",IF($O285&lt;10,""))))&amp;$C285</f>
        <v/>
      </c>
      <c r="Q285" s="27" t="str">
        <f t="shared" ref="Q285:Q348" si="44">$D285&amp;" "&amp;$E285</f>
        <v xml:space="preserve"> </v>
      </c>
      <c r="R285" s="27" t="str">
        <f t="shared" ref="R285:R348" si="45">IF($F285="","",$F285)</f>
        <v/>
      </c>
      <c r="S285" s="27" t="str">
        <f t="shared" ref="S285:S348" si="46">IF($G285="","",$G285)</f>
        <v/>
      </c>
      <c r="T285" s="27" t="str">
        <f t="shared" ref="T285:T348" si="47">IF($B285="","",$B$10)</f>
        <v/>
      </c>
      <c r="U285" s="27" t="str">
        <f t="shared" ref="U285:U348" si="48">IF($H285="","",$H285)</f>
        <v/>
      </c>
    </row>
    <row r="286" spans="1:21" ht="37.5" customHeight="1">
      <c r="A286" s="5">
        <v>259</v>
      </c>
      <c r="B286" s="32"/>
      <c r="C286" s="35"/>
      <c r="D286" s="35"/>
      <c r="E286" s="35"/>
      <c r="F286" s="36"/>
      <c r="G286" s="29"/>
      <c r="H286" s="135" t="str">
        <f t="shared" ref="H286:H349" si="49">IF($B286="","",$B$17)</f>
        <v/>
      </c>
      <c r="I286" s="135"/>
      <c r="J286" s="135"/>
      <c r="K286" s="136"/>
      <c r="M286" s="26">
        <f t="shared" si="40"/>
        <v>0</v>
      </c>
      <c r="N286" s="26">
        <f t="shared" si="41"/>
        <v>0</v>
      </c>
      <c r="O286" s="26">
        <f t="shared" si="42"/>
        <v>0</v>
      </c>
      <c r="P286" s="27" t="str">
        <f t="shared" si="43"/>
        <v/>
      </c>
      <c r="Q286" s="27" t="str">
        <f t="shared" si="44"/>
        <v xml:space="preserve"> </v>
      </c>
      <c r="R286" s="27" t="str">
        <f t="shared" si="45"/>
        <v/>
      </c>
      <c r="S286" s="27" t="str">
        <f t="shared" si="46"/>
        <v/>
      </c>
      <c r="T286" s="27" t="str">
        <f t="shared" si="47"/>
        <v/>
      </c>
      <c r="U286" s="27" t="str">
        <f t="shared" si="48"/>
        <v/>
      </c>
    </row>
    <row r="287" spans="1:21" ht="37.5" customHeight="1">
      <c r="A287" s="5">
        <v>260</v>
      </c>
      <c r="B287" s="32"/>
      <c r="C287" s="35"/>
      <c r="D287" s="35"/>
      <c r="E287" s="35"/>
      <c r="F287" s="36"/>
      <c r="G287" s="29"/>
      <c r="H287" s="135" t="str">
        <f t="shared" si="49"/>
        <v/>
      </c>
      <c r="I287" s="135"/>
      <c r="J287" s="135"/>
      <c r="K287" s="136"/>
      <c r="M287" s="26">
        <f t="shared" si="40"/>
        <v>0</v>
      </c>
      <c r="N287" s="26">
        <f t="shared" si="41"/>
        <v>0</v>
      </c>
      <c r="O287" s="26">
        <f t="shared" si="42"/>
        <v>0</v>
      </c>
      <c r="P287" s="27" t="str">
        <f t="shared" si="43"/>
        <v/>
      </c>
      <c r="Q287" s="27" t="str">
        <f t="shared" si="44"/>
        <v xml:space="preserve"> </v>
      </c>
      <c r="R287" s="27" t="str">
        <f t="shared" si="45"/>
        <v/>
      </c>
      <c r="S287" s="27" t="str">
        <f t="shared" si="46"/>
        <v/>
      </c>
      <c r="T287" s="27" t="str">
        <f t="shared" si="47"/>
        <v/>
      </c>
      <c r="U287" s="27" t="str">
        <f t="shared" si="48"/>
        <v/>
      </c>
    </row>
    <row r="288" spans="1:21" ht="37.5" customHeight="1">
      <c r="A288" s="5">
        <v>261</v>
      </c>
      <c r="B288" s="32"/>
      <c r="C288" s="35"/>
      <c r="D288" s="35"/>
      <c r="E288" s="35"/>
      <c r="F288" s="36"/>
      <c r="G288" s="29"/>
      <c r="H288" s="135" t="str">
        <f t="shared" si="49"/>
        <v/>
      </c>
      <c r="I288" s="135"/>
      <c r="J288" s="135"/>
      <c r="K288" s="136"/>
      <c r="M288" s="26">
        <f t="shared" si="40"/>
        <v>0</v>
      </c>
      <c r="N288" s="26">
        <f t="shared" si="41"/>
        <v>0</v>
      </c>
      <c r="O288" s="26">
        <f t="shared" si="42"/>
        <v>0</v>
      </c>
      <c r="P288" s="27" t="str">
        <f t="shared" si="43"/>
        <v/>
      </c>
      <c r="Q288" s="27" t="str">
        <f t="shared" si="44"/>
        <v xml:space="preserve"> </v>
      </c>
      <c r="R288" s="27" t="str">
        <f t="shared" si="45"/>
        <v/>
      </c>
      <c r="S288" s="27" t="str">
        <f t="shared" si="46"/>
        <v/>
      </c>
      <c r="T288" s="27" t="str">
        <f t="shared" si="47"/>
        <v/>
      </c>
      <c r="U288" s="27" t="str">
        <f t="shared" si="48"/>
        <v/>
      </c>
    </row>
    <row r="289" spans="1:21" ht="37.5" customHeight="1">
      <c r="A289" s="5">
        <v>262</v>
      </c>
      <c r="B289" s="32"/>
      <c r="C289" s="35"/>
      <c r="D289" s="35"/>
      <c r="E289" s="35"/>
      <c r="F289" s="36"/>
      <c r="G289" s="29"/>
      <c r="H289" s="135" t="str">
        <f t="shared" si="49"/>
        <v/>
      </c>
      <c r="I289" s="135"/>
      <c r="J289" s="135"/>
      <c r="K289" s="136"/>
      <c r="M289" s="26">
        <f t="shared" si="40"/>
        <v>0</v>
      </c>
      <c r="N289" s="26">
        <f t="shared" si="41"/>
        <v>0</v>
      </c>
      <c r="O289" s="26">
        <f t="shared" si="42"/>
        <v>0</v>
      </c>
      <c r="P289" s="27" t="str">
        <f t="shared" si="43"/>
        <v/>
      </c>
      <c r="Q289" s="27" t="str">
        <f t="shared" si="44"/>
        <v xml:space="preserve"> </v>
      </c>
      <c r="R289" s="27" t="str">
        <f t="shared" si="45"/>
        <v/>
      </c>
      <c r="S289" s="27" t="str">
        <f t="shared" si="46"/>
        <v/>
      </c>
      <c r="T289" s="27" t="str">
        <f t="shared" si="47"/>
        <v/>
      </c>
      <c r="U289" s="27" t="str">
        <f t="shared" si="48"/>
        <v/>
      </c>
    </row>
    <row r="290" spans="1:21" ht="37.5" customHeight="1">
      <c r="A290" s="5">
        <v>263</v>
      </c>
      <c r="B290" s="32"/>
      <c r="C290" s="35"/>
      <c r="D290" s="35"/>
      <c r="E290" s="35"/>
      <c r="F290" s="36"/>
      <c r="G290" s="29"/>
      <c r="H290" s="135" t="str">
        <f t="shared" si="49"/>
        <v/>
      </c>
      <c r="I290" s="135"/>
      <c r="J290" s="135"/>
      <c r="K290" s="136"/>
      <c r="M290" s="26">
        <f t="shared" si="40"/>
        <v>0</v>
      </c>
      <c r="N290" s="26">
        <f t="shared" si="41"/>
        <v>0</v>
      </c>
      <c r="O290" s="26">
        <f t="shared" si="42"/>
        <v>0</v>
      </c>
      <c r="P290" s="27" t="str">
        <f t="shared" si="43"/>
        <v/>
      </c>
      <c r="Q290" s="27" t="str">
        <f t="shared" si="44"/>
        <v xml:space="preserve"> </v>
      </c>
      <c r="R290" s="27" t="str">
        <f t="shared" si="45"/>
        <v/>
      </c>
      <c r="S290" s="27" t="str">
        <f t="shared" si="46"/>
        <v/>
      </c>
      <c r="T290" s="27" t="str">
        <f t="shared" si="47"/>
        <v/>
      </c>
      <c r="U290" s="27" t="str">
        <f t="shared" si="48"/>
        <v/>
      </c>
    </row>
    <row r="291" spans="1:21" ht="37.5" customHeight="1">
      <c r="A291" s="5">
        <v>264</v>
      </c>
      <c r="B291" s="32"/>
      <c r="C291" s="35"/>
      <c r="D291" s="35"/>
      <c r="E291" s="35"/>
      <c r="F291" s="36"/>
      <c r="G291" s="29"/>
      <c r="H291" s="135" t="str">
        <f t="shared" si="49"/>
        <v/>
      </c>
      <c r="I291" s="135"/>
      <c r="J291" s="135"/>
      <c r="K291" s="136"/>
      <c r="M291" s="26">
        <f t="shared" si="40"/>
        <v>0</v>
      </c>
      <c r="N291" s="26">
        <f t="shared" si="41"/>
        <v>0</v>
      </c>
      <c r="O291" s="26">
        <f t="shared" si="42"/>
        <v>0</v>
      </c>
      <c r="P291" s="27" t="str">
        <f t="shared" si="43"/>
        <v/>
      </c>
      <c r="Q291" s="27" t="str">
        <f t="shared" si="44"/>
        <v xml:space="preserve"> </v>
      </c>
      <c r="R291" s="27" t="str">
        <f t="shared" si="45"/>
        <v/>
      </c>
      <c r="S291" s="27" t="str">
        <f t="shared" si="46"/>
        <v/>
      </c>
      <c r="T291" s="27" t="str">
        <f t="shared" si="47"/>
        <v/>
      </c>
      <c r="U291" s="27" t="str">
        <f t="shared" si="48"/>
        <v/>
      </c>
    </row>
    <row r="292" spans="1:21" ht="37.5" customHeight="1">
      <c r="A292" s="5">
        <v>265</v>
      </c>
      <c r="B292" s="32"/>
      <c r="C292" s="35"/>
      <c r="D292" s="35"/>
      <c r="E292" s="35"/>
      <c r="F292" s="36"/>
      <c r="G292" s="29"/>
      <c r="H292" s="135" t="str">
        <f t="shared" si="49"/>
        <v/>
      </c>
      <c r="I292" s="135"/>
      <c r="J292" s="135"/>
      <c r="K292" s="136"/>
      <c r="M292" s="26">
        <f t="shared" si="40"/>
        <v>0</v>
      </c>
      <c r="N292" s="26">
        <f t="shared" si="41"/>
        <v>0</v>
      </c>
      <c r="O292" s="26">
        <f t="shared" si="42"/>
        <v>0</v>
      </c>
      <c r="P292" s="27" t="str">
        <f t="shared" si="43"/>
        <v/>
      </c>
      <c r="Q292" s="27" t="str">
        <f t="shared" si="44"/>
        <v xml:space="preserve"> </v>
      </c>
      <c r="R292" s="27" t="str">
        <f t="shared" si="45"/>
        <v/>
      </c>
      <c r="S292" s="27" t="str">
        <f t="shared" si="46"/>
        <v/>
      </c>
      <c r="T292" s="27" t="str">
        <f t="shared" si="47"/>
        <v/>
      </c>
      <c r="U292" s="27" t="str">
        <f t="shared" si="48"/>
        <v/>
      </c>
    </row>
    <row r="293" spans="1:21" ht="37.5" customHeight="1">
      <c r="A293" s="5">
        <v>266</v>
      </c>
      <c r="B293" s="32"/>
      <c r="C293" s="35"/>
      <c r="D293" s="35"/>
      <c r="E293" s="35"/>
      <c r="F293" s="36"/>
      <c r="G293" s="29"/>
      <c r="H293" s="135" t="str">
        <f t="shared" si="49"/>
        <v/>
      </c>
      <c r="I293" s="135"/>
      <c r="J293" s="135"/>
      <c r="K293" s="136"/>
      <c r="M293" s="26">
        <f t="shared" si="40"/>
        <v>0</v>
      </c>
      <c r="N293" s="26">
        <f t="shared" si="41"/>
        <v>0</v>
      </c>
      <c r="O293" s="26">
        <f t="shared" si="42"/>
        <v>0</v>
      </c>
      <c r="P293" s="27" t="str">
        <f t="shared" si="43"/>
        <v/>
      </c>
      <c r="Q293" s="27" t="str">
        <f t="shared" si="44"/>
        <v xml:space="preserve"> </v>
      </c>
      <c r="R293" s="27" t="str">
        <f t="shared" si="45"/>
        <v/>
      </c>
      <c r="S293" s="27" t="str">
        <f t="shared" si="46"/>
        <v/>
      </c>
      <c r="T293" s="27" t="str">
        <f t="shared" si="47"/>
        <v/>
      </c>
      <c r="U293" s="27" t="str">
        <f t="shared" si="48"/>
        <v/>
      </c>
    </row>
    <row r="294" spans="1:21" ht="37.5" customHeight="1">
      <c r="A294" s="5">
        <v>267</v>
      </c>
      <c r="B294" s="32"/>
      <c r="C294" s="35"/>
      <c r="D294" s="35"/>
      <c r="E294" s="35"/>
      <c r="F294" s="36"/>
      <c r="G294" s="29"/>
      <c r="H294" s="135" t="str">
        <f t="shared" si="49"/>
        <v/>
      </c>
      <c r="I294" s="135"/>
      <c r="J294" s="135"/>
      <c r="K294" s="136"/>
      <c r="M294" s="26">
        <f t="shared" si="40"/>
        <v>0</v>
      </c>
      <c r="N294" s="26">
        <f t="shared" si="41"/>
        <v>0</v>
      </c>
      <c r="O294" s="26">
        <f t="shared" si="42"/>
        <v>0</v>
      </c>
      <c r="P294" s="27" t="str">
        <f t="shared" si="43"/>
        <v/>
      </c>
      <c r="Q294" s="27" t="str">
        <f t="shared" si="44"/>
        <v xml:space="preserve"> </v>
      </c>
      <c r="R294" s="27" t="str">
        <f t="shared" si="45"/>
        <v/>
      </c>
      <c r="S294" s="27" t="str">
        <f t="shared" si="46"/>
        <v/>
      </c>
      <c r="T294" s="27" t="str">
        <f t="shared" si="47"/>
        <v/>
      </c>
      <c r="U294" s="27" t="str">
        <f t="shared" si="48"/>
        <v/>
      </c>
    </row>
    <row r="295" spans="1:21" ht="37.5" customHeight="1">
      <c r="A295" s="5">
        <v>268</v>
      </c>
      <c r="B295" s="32"/>
      <c r="C295" s="35"/>
      <c r="D295" s="35"/>
      <c r="E295" s="35"/>
      <c r="F295" s="36"/>
      <c r="G295" s="29"/>
      <c r="H295" s="135" t="str">
        <f t="shared" si="49"/>
        <v/>
      </c>
      <c r="I295" s="135"/>
      <c r="J295" s="135"/>
      <c r="K295" s="136"/>
      <c r="M295" s="26">
        <f t="shared" si="40"/>
        <v>0</v>
      </c>
      <c r="N295" s="26">
        <f t="shared" si="41"/>
        <v>0</v>
      </c>
      <c r="O295" s="26">
        <f t="shared" si="42"/>
        <v>0</v>
      </c>
      <c r="P295" s="27" t="str">
        <f t="shared" si="43"/>
        <v/>
      </c>
      <c r="Q295" s="27" t="str">
        <f t="shared" si="44"/>
        <v xml:space="preserve"> </v>
      </c>
      <c r="R295" s="27" t="str">
        <f t="shared" si="45"/>
        <v/>
      </c>
      <c r="S295" s="27" t="str">
        <f t="shared" si="46"/>
        <v/>
      </c>
      <c r="T295" s="27" t="str">
        <f t="shared" si="47"/>
        <v/>
      </c>
      <c r="U295" s="27" t="str">
        <f t="shared" si="48"/>
        <v/>
      </c>
    </row>
    <row r="296" spans="1:21" ht="37.5" customHeight="1">
      <c r="A296" s="5">
        <v>269</v>
      </c>
      <c r="B296" s="32"/>
      <c r="C296" s="35"/>
      <c r="D296" s="35"/>
      <c r="E296" s="35"/>
      <c r="F296" s="36"/>
      <c r="G296" s="29"/>
      <c r="H296" s="135" t="str">
        <f t="shared" si="49"/>
        <v/>
      </c>
      <c r="I296" s="135"/>
      <c r="J296" s="135"/>
      <c r="K296" s="136"/>
      <c r="M296" s="26">
        <f t="shared" si="40"/>
        <v>0</v>
      </c>
      <c r="N296" s="26">
        <f t="shared" si="41"/>
        <v>0</v>
      </c>
      <c r="O296" s="26">
        <f t="shared" si="42"/>
        <v>0</v>
      </c>
      <c r="P296" s="27" t="str">
        <f t="shared" si="43"/>
        <v/>
      </c>
      <c r="Q296" s="27" t="str">
        <f t="shared" si="44"/>
        <v xml:space="preserve"> </v>
      </c>
      <c r="R296" s="27" t="str">
        <f t="shared" si="45"/>
        <v/>
      </c>
      <c r="S296" s="27" t="str">
        <f t="shared" si="46"/>
        <v/>
      </c>
      <c r="T296" s="27" t="str">
        <f t="shared" si="47"/>
        <v/>
      </c>
      <c r="U296" s="27" t="str">
        <f t="shared" si="48"/>
        <v/>
      </c>
    </row>
    <row r="297" spans="1:21" ht="37.5" customHeight="1">
      <c r="A297" s="5">
        <v>270</v>
      </c>
      <c r="B297" s="32"/>
      <c r="C297" s="35"/>
      <c r="D297" s="35"/>
      <c r="E297" s="35"/>
      <c r="F297" s="36"/>
      <c r="G297" s="29"/>
      <c r="H297" s="135" t="str">
        <f t="shared" si="49"/>
        <v/>
      </c>
      <c r="I297" s="135"/>
      <c r="J297" s="135"/>
      <c r="K297" s="136"/>
      <c r="M297" s="26">
        <f t="shared" si="40"/>
        <v>0</v>
      </c>
      <c r="N297" s="26">
        <f t="shared" si="41"/>
        <v>0</v>
      </c>
      <c r="O297" s="26">
        <f t="shared" si="42"/>
        <v>0</v>
      </c>
      <c r="P297" s="27" t="str">
        <f t="shared" si="43"/>
        <v/>
      </c>
      <c r="Q297" s="27" t="str">
        <f t="shared" si="44"/>
        <v xml:space="preserve"> </v>
      </c>
      <c r="R297" s="27" t="str">
        <f t="shared" si="45"/>
        <v/>
      </c>
      <c r="S297" s="27" t="str">
        <f t="shared" si="46"/>
        <v/>
      </c>
      <c r="T297" s="27" t="str">
        <f t="shared" si="47"/>
        <v/>
      </c>
      <c r="U297" s="27" t="str">
        <f t="shared" si="48"/>
        <v/>
      </c>
    </row>
    <row r="298" spans="1:21" ht="37.5" customHeight="1">
      <c r="A298" s="5">
        <v>271</v>
      </c>
      <c r="B298" s="32"/>
      <c r="C298" s="35"/>
      <c r="D298" s="35"/>
      <c r="E298" s="35"/>
      <c r="F298" s="36"/>
      <c r="G298" s="29"/>
      <c r="H298" s="135" t="str">
        <f t="shared" si="49"/>
        <v/>
      </c>
      <c r="I298" s="135"/>
      <c r="J298" s="135"/>
      <c r="K298" s="136"/>
      <c r="M298" s="26">
        <f t="shared" si="40"/>
        <v>0</v>
      </c>
      <c r="N298" s="26">
        <f t="shared" si="41"/>
        <v>0</v>
      </c>
      <c r="O298" s="26">
        <f t="shared" si="42"/>
        <v>0</v>
      </c>
      <c r="P298" s="27" t="str">
        <f t="shared" si="43"/>
        <v/>
      </c>
      <c r="Q298" s="27" t="str">
        <f t="shared" si="44"/>
        <v xml:space="preserve"> </v>
      </c>
      <c r="R298" s="27" t="str">
        <f t="shared" si="45"/>
        <v/>
      </c>
      <c r="S298" s="27" t="str">
        <f t="shared" si="46"/>
        <v/>
      </c>
      <c r="T298" s="27" t="str">
        <f t="shared" si="47"/>
        <v/>
      </c>
      <c r="U298" s="27" t="str">
        <f t="shared" si="48"/>
        <v/>
      </c>
    </row>
    <row r="299" spans="1:21" ht="37.5" customHeight="1">
      <c r="A299" s="5">
        <v>272</v>
      </c>
      <c r="B299" s="32"/>
      <c r="C299" s="35"/>
      <c r="D299" s="35"/>
      <c r="E299" s="35"/>
      <c r="F299" s="36"/>
      <c r="G299" s="29"/>
      <c r="H299" s="135" t="str">
        <f t="shared" si="49"/>
        <v/>
      </c>
      <c r="I299" s="135"/>
      <c r="J299" s="135"/>
      <c r="K299" s="136"/>
      <c r="M299" s="26">
        <f t="shared" si="40"/>
        <v>0</v>
      </c>
      <c r="N299" s="26">
        <f t="shared" si="41"/>
        <v>0</v>
      </c>
      <c r="O299" s="26">
        <f t="shared" si="42"/>
        <v>0</v>
      </c>
      <c r="P299" s="27" t="str">
        <f t="shared" si="43"/>
        <v/>
      </c>
      <c r="Q299" s="27" t="str">
        <f t="shared" si="44"/>
        <v xml:space="preserve"> </v>
      </c>
      <c r="R299" s="27" t="str">
        <f t="shared" si="45"/>
        <v/>
      </c>
      <c r="S299" s="27" t="str">
        <f t="shared" si="46"/>
        <v/>
      </c>
      <c r="T299" s="27" t="str">
        <f t="shared" si="47"/>
        <v/>
      </c>
      <c r="U299" s="27" t="str">
        <f t="shared" si="48"/>
        <v/>
      </c>
    </row>
    <row r="300" spans="1:21" ht="37.5" customHeight="1">
      <c r="A300" s="5">
        <v>273</v>
      </c>
      <c r="B300" s="32"/>
      <c r="C300" s="35"/>
      <c r="D300" s="35"/>
      <c r="E300" s="35"/>
      <c r="F300" s="36"/>
      <c r="G300" s="29"/>
      <c r="H300" s="135" t="str">
        <f t="shared" si="49"/>
        <v/>
      </c>
      <c r="I300" s="135"/>
      <c r="J300" s="135"/>
      <c r="K300" s="136"/>
      <c r="M300" s="26">
        <f t="shared" si="40"/>
        <v>0</v>
      </c>
      <c r="N300" s="26">
        <f t="shared" si="41"/>
        <v>0</v>
      </c>
      <c r="O300" s="26">
        <f t="shared" si="42"/>
        <v>0</v>
      </c>
      <c r="P300" s="27" t="str">
        <f t="shared" si="43"/>
        <v/>
      </c>
      <c r="Q300" s="27" t="str">
        <f t="shared" si="44"/>
        <v xml:space="preserve"> </v>
      </c>
      <c r="R300" s="27" t="str">
        <f t="shared" si="45"/>
        <v/>
      </c>
      <c r="S300" s="27" t="str">
        <f t="shared" si="46"/>
        <v/>
      </c>
      <c r="T300" s="27" t="str">
        <f t="shared" si="47"/>
        <v/>
      </c>
      <c r="U300" s="27" t="str">
        <f t="shared" si="48"/>
        <v/>
      </c>
    </row>
    <row r="301" spans="1:21" ht="37.5" customHeight="1">
      <c r="A301" s="5">
        <v>274</v>
      </c>
      <c r="B301" s="32"/>
      <c r="C301" s="35"/>
      <c r="D301" s="35"/>
      <c r="E301" s="35"/>
      <c r="F301" s="36"/>
      <c r="G301" s="29"/>
      <c r="H301" s="135" t="str">
        <f t="shared" si="49"/>
        <v/>
      </c>
      <c r="I301" s="135"/>
      <c r="J301" s="135"/>
      <c r="K301" s="136"/>
      <c r="M301" s="26">
        <f t="shared" si="40"/>
        <v>0</v>
      </c>
      <c r="N301" s="26">
        <f t="shared" si="41"/>
        <v>0</v>
      </c>
      <c r="O301" s="26">
        <f t="shared" si="42"/>
        <v>0</v>
      </c>
      <c r="P301" s="27" t="str">
        <f t="shared" si="43"/>
        <v/>
      </c>
      <c r="Q301" s="27" t="str">
        <f t="shared" si="44"/>
        <v xml:space="preserve"> </v>
      </c>
      <c r="R301" s="27" t="str">
        <f t="shared" si="45"/>
        <v/>
      </c>
      <c r="S301" s="27" t="str">
        <f t="shared" si="46"/>
        <v/>
      </c>
      <c r="T301" s="27" t="str">
        <f t="shared" si="47"/>
        <v/>
      </c>
      <c r="U301" s="27" t="str">
        <f t="shared" si="48"/>
        <v/>
      </c>
    </row>
    <row r="302" spans="1:21" ht="37.5" customHeight="1">
      <c r="A302" s="5">
        <v>275</v>
      </c>
      <c r="B302" s="32"/>
      <c r="C302" s="35"/>
      <c r="D302" s="35"/>
      <c r="E302" s="35"/>
      <c r="F302" s="36"/>
      <c r="G302" s="29"/>
      <c r="H302" s="135" t="str">
        <f t="shared" si="49"/>
        <v/>
      </c>
      <c r="I302" s="135"/>
      <c r="J302" s="135"/>
      <c r="K302" s="136"/>
      <c r="M302" s="26">
        <f t="shared" si="40"/>
        <v>0</v>
      </c>
      <c r="N302" s="26">
        <f t="shared" si="41"/>
        <v>0</v>
      </c>
      <c r="O302" s="26">
        <f t="shared" si="42"/>
        <v>0</v>
      </c>
      <c r="P302" s="27" t="str">
        <f t="shared" si="43"/>
        <v/>
      </c>
      <c r="Q302" s="27" t="str">
        <f t="shared" si="44"/>
        <v xml:space="preserve"> </v>
      </c>
      <c r="R302" s="27" t="str">
        <f t="shared" si="45"/>
        <v/>
      </c>
      <c r="S302" s="27" t="str">
        <f t="shared" si="46"/>
        <v/>
      </c>
      <c r="T302" s="27" t="str">
        <f t="shared" si="47"/>
        <v/>
      </c>
      <c r="U302" s="27" t="str">
        <f t="shared" si="48"/>
        <v/>
      </c>
    </row>
    <row r="303" spans="1:21" ht="37.5" customHeight="1">
      <c r="A303" s="5">
        <v>276</v>
      </c>
      <c r="B303" s="32"/>
      <c r="C303" s="35"/>
      <c r="D303" s="35"/>
      <c r="E303" s="35"/>
      <c r="F303" s="36"/>
      <c r="G303" s="29"/>
      <c r="H303" s="135" t="str">
        <f t="shared" si="49"/>
        <v/>
      </c>
      <c r="I303" s="135"/>
      <c r="J303" s="135"/>
      <c r="K303" s="136"/>
      <c r="M303" s="26">
        <f t="shared" si="40"/>
        <v>0</v>
      </c>
      <c r="N303" s="26">
        <f t="shared" si="41"/>
        <v>0</v>
      </c>
      <c r="O303" s="26">
        <f t="shared" si="42"/>
        <v>0</v>
      </c>
      <c r="P303" s="27" t="str">
        <f t="shared" si="43"/>
        <v/>
      </c>
      <c r="Q303" s="27" t="str">
        <f t="shared" si="44"/>
        <v xml:space="preserve"> </v>
      </c>
      <c r="R303" s="27" t="str">
        <f t="shared" si="45"/>
        <v/>
      </c>
      <c r="S303" s="27" t="str">
        <f t="shared" si="46"/>
        <v/>
      </c>
      <c r="T303" s="27" t="str">
        <f t="shared" si="47"/>
        <v/>
      </c>
      <c r="U303" s="27" t="str">
        <f t="shared" si="48"/>
        <v/>
      </c>
    </row>
    <row r="304" spans="1:21" ht="37.5" customHeight="1">
      <c r="A304" s="5">
        <v>277</v>
      </c>
      <c r="B304" s="32"/>
      <c r="C304" s="35"/>
      <c r="D304" s="35"/>
      <c r="E304" s="35"/>
      <c r="F304" s="36"/>
      <c r="G304" s="29"/>
      <c r="H304" s="135" t="str">
        <f t="shared" si="49"/>
        <v/>
      </c>
      <c r="I304" s="135"/>
      <c r="J304" s="135"/>
      <c r="K304" s="136"/>
      <c r="M304" s="26">
        <f t="shared" si="40"/>
        <v>0</v>
      </c>
      <c r="N304" s="26">
        <f t="shared" si="41"/>
        <v>0</v>
      </c>
      <c r="O304" s="26">
        <f t="shared" si="42"/>
        <v>0</v>
      </c>
      <c r="P304" s="27" t="str">
        <f t="shared" si="43"/>
        <v/>
      </c>
      <c r="Q304" s="27" t="str">
        <f t="shared" si="44"/>
        <v xml:space="preserve"> </v>
      </c>
      <c r="R304" s="27" t="str">
        <f t="shared" si="45"/>
        <v/>
      </c>
      <c r="S304" s="27" t="str">
        <f t="shared" si="46"/>
        <v/>
      </c>
      <c r="T304" s="27" t="str">
        <f t="shared" si="47"/>
        <v/>
      </c>
      <c r="U304" s="27" t="str">
        <f t="shared" si="48"/>
        <v/>
      </c>
    </row>
    <row r="305" spans="1:21" ht="37.5" customHeight="1">
      <c r="A305" s="5">
        <v>278</v>
      </c>
      <c r="B305" s="32"/>
      <c r="C305" s="35"/>
      <c r="D305" s="35"/>
      <c r="E305" s="35"/>
      <c r="F305" s="36"/>
      <c r="G305" s="29"/>
      <c r="H305" s="135" t="str">
        <f t="shared" si="49"/>
        <v/>
      </c>
      <c r="I305" s="135"/>
      <c r="J305" s="135"/>
      <c r="K305" s="136"/>
      <c r="M305" s="26">
        <f t="shared" si="40"/>
        <v>0</v>
      </c>
      <c r="N305" s="26">
        <f t="shared" si="41"/>
        <v>0</v>
      </c>
      <c r="O305" s="26">
        <f t="shared" si="42"/>
        <v>0</v>
      </c>
      <c r="P305" s="27" t="str">
        <f t="shared" si="43"/>
        <v/>
      </c>
      <c r="Q305" s="27" t="str">
        <f t="shared" si="44"/>
        <v xml:space="preserve"> </v>
      </c>
      <c r="R305" s="27" t="str">
        <f t="shared" si="45"/>
        <v/>
      </c>
      <c r="S305" s="27" t="str">
        <f t="shared" si="46"/>
        <v/>
      </c>
      <c r="T305" s="27" t="str">
        <f t="shared" si="47"/>
        <v/>
      </c>
      <c r="U305" s="27" t="str">
        <f t="shared" si="48"/>
        <v/>
      </c>
    </row>
    <row r="306" spans="1:21" ht="37.5" customHeight="1">
      <c r="A306" s="5">
        <v>279</v>
      </c>
      <c r="B306" s="32"/>
      <c r="C306" s="35"/>
      <c r="D306" s="35"/>
      <c r="E306" s="35"/>
      <c r="F306" s="36"/>
      <c r="G306" s="29"/>
      <c r="H306" s="135" t="str">
        <f t="shared" si="49"/>
        <v/>
      </c>
      <c r="I306" s="135"/>
      <c r="J306" s="135"/>
      <c r="K306" s="136"/>
      <c r="M306" s="26">
        <f t="shared" si="40"/>
        <v>0</v>
      </c>
      <c r="N306" s="26">
        <f t="shared" si="41"/>
        <v>0</v>
      </c>
      <c r="O306" s="26">
        <f t="shared" si="42"/>
        <v>0</v>
      </c>
      <c r="P306" s="27" t="str">
        <f t="shared" si="43"/>
        <v/>
      </c>
      <c r="Q306" s="27" t="str">
        <f t="shared" si="44"/>
        <v xml:space="preserve"> </v>
      </c>
      <c r="R306" s="27" t="str">
        <f t="shared" si="45"/>
        <v/>
      </c>
      <c r="S306" s="27" t="str">
        <f t="shared" si="46"/>
        <v/>
      </c>
      <c r="T306" s="27" t="str">
        <f t="shared" si="47"/>
        <v/>
      </c>
      <c r="U306" s="27" t="str">
        <f t="shared" si="48"/>
        <v/>
      </c>
    </row>
    <row r="307" spans="1:21" ht="37.5" customHeight="1">
      <c r="A307" s="5">
        <v>280</v>
      </c>
      <c r="B307" s="32"/>
      <c r="C307" s="35"/>
      <c r="D307" s="35"/>
      <c r="E307" s="35"/>
      <c r="F307" s="36"/>
      <c r="G307" s="29"/>
      <c r="H307" s="135" t="str">
        <f t="shared" si="49"/>
        <v/>
      </c>
      <c r="I307" s="135"/>
      <c r="J307" s="135"/>
      <c r="K307" s="136"/>
      <c r="M307" s="26">
        <f t="shared" si="40"/>
        <v>0</v>
      </c>
      <c r="N307" s="26">
        <f t="shared" si="41"/>
        <v>0</v>
      </c>
      <c r="O307" s="26">
        <f t="shared" si="42"/>
        <v>0</v>
      </c>
      <c r="P307" s="27" t="str">
        <f t="shared" si="43"/>
        <v/>
      </c>
      <c r="Q307" s="27" t="str">
        <f t="shared" si="44"/>
        <v xml:space="preserve"> </v>
      </c>
      <c r="R307" s="27" t="str">
        <f t="shared" si="45"/>
        <v/>
      </c>
      <c r="S307" s="27" t="str">
        <f t="shared" si="46"/>
        <v/>
      </c>
      <c r="T307" s="27" t="str">
        <f t="shared" si="47"/>
        <v/>
      </c>
      <c r="U307" s="27" t="str">
        <f t="shared" si="48"/>
        <v/>
      </c>
    </row>
    <row r="308" spans="1:21" ht="37.5" customHeight="1">
      <c r="A308" s="5">
        <v>281</v>
      </c>
      <c r="B308" s="32"/>
      <c r="C308" s="35"/>
      <c r="D308" s="35"/>
      <c r="E308" s="35"/>
      <c r="F308" s="36"/>
      <c r="G308" s="29"/>
      <c r="H308" s="135" t="str">
        <f t="shared" si="49"/>
        <v/>
      </c>
      <c r="I308" s="135"/>
      <c r="J308" s="135"/>
      <c r="K308" s="136"/>
      <c r="M308" s="26">
        <f t="shared" si="40"/>
        <v>0</v>
      </c>
      <c r="N308" s="26">
        <f t="shared" si="41"/>
        <v>0</v>
      </c>
      <c r="O308" s="26">
        <f t="shared" si="42"/>
        <v>0</v>
      </c>
      <c r="P308" s="27" t="str">
        <f t="shared" si="43"/>
        <v/>
      </c>
      <c r="Q308" s="27" t="str">
        <f t="shared" si="44"/>
        <v xml:space="preserve"> </v>
      </c>
      <c r="R308" s="27" t="str">
        <f t="shared" si="45"/>
        <v/>
      </c>
      <c r="S308" s="27" t="str">
        <f t="shared" si="46"/>
        <v/>
      </c>
      <c r="T308" s="27" t="str">
        <f t="shared" si="47"/>
        <v/>
      </c>
      <c r="U308" s="27" t="str">
        <f t="shared" si="48"/>
        <v/>
      </c>
    </row>
    <row r="309" spans="1:21" ht="37.5" customHeight="1">
      <c r="A309" s="5">
        <v>282</v>
      </c>
      <c r="B309" s="32"/>
      <c r="C309" s="35"/>
      <c r="D309" s="35"/>
      <c r="E309" s="35"/>
      <c r="F309" s="36"/>
      <c r="G309" s="29"/>
      <c r="H309" s="135" t="str">
        <f t="shared" si="49"/>
        <v/>
      </c>
      <c r="I309" s="135"/>
      <c r="J309" s="135"/>
      <c r="K309" s="136"/>
      <c r="M309" s="26">
        <f t="shared" si="40"/>
        <v>0</v>
      </c>
      <c r="N309" s="26">
        <f t="shared" si="41"/>
        <v>0</v>
      </c>
      <c r="O309" s="26">
        <f t="shared" si="42"/>
        <v>0</v>
      </c>
      <c r="P309" s="27" t="str">
        <f t="shared" si="43"/>
        <v/>
      </c>
      <c r="Q309" s="27" t="str">
        <f t="shared" si="44"/>
        <v xml:space="preserve"> </v>
      </c>
      <c r="R309" s="27" t="str">
        <f t="shared" si="45"/>
        <v/>
      </c>
      <c r="S309" s="27" t="str">
        <f t="shared" si="46"/>
        <v/>
      </c>
      <c r="T309" s="27" t="str">
        <f t="shared" si="47"/>
        <v/>
      </c>
      <c r="U309" s="27" t="str">
        <f t="shared" si="48"/>
        <v/>
      </c>
    </row>
    <row r="310" spans="1:21" ht="37.5" customHeight="1">
      <c r="A310" s="5">
        <v>283</v>
      </c>
      <c r="B310" s="32"/>
      <c r="C310" s="35"/>
      <c r="D310" s="35"/>
      <c r="E310" s="35"/>
      <c r="F310" s="36"/>
      <c r="G310" s="29"/>
      <c r="H310" s="135" t="str">
        <f t="shared" si="49"/>
        <v/>
      </c>
      <c r="I310" s="135"/>
      <c r="J310" s="135"/>
      <c r="K310" s="136"/>
      <c r="M310" s="26">
        <f t="shared" si="40"/>
        <v>0</v>
      </c>
      <c r="N310" s="26">
        <f t="shared" si="41"/>
        <v>0</v>
      </c>
      <c r="O310" s="26">
        <f t="shared" si="42"/>
        <v>0</v>
      </c>
      <c r="P310" s="27" t="str">
        <f t="shared" si="43"/>
        <v/>
      </c>
      <c r="Q310" s="27" t="str">
        <f t="shared" si="44"/>
        <v xml:space="preserve"> </v>
      </c>
      <c r="R310" s="27" t="str">
        <f t="shared" si="45"/>
        <v/>
      </c>
      <c r="S310" s="27" t="str">
        <f t="shared" si="46"/>
        <v/>
      </c>
      <c r="T310" s="27" t="str">
        <f t="shared" si="47"/>
        <v/>
      </c>
      <c r="U310" s="27" t="str">
        <f t="shared" si="48"/>
        <v/>
      </c>
    </row>
    <row r="311" spans="1:21" ht="37.5" customHeight="1">
      <c r="A311" s="5">
        <v>284</v>
      </c>
      <c r="B311" s="32"/>
      <c r="C311" s="35"/>
      <c r="D311" s="35"/>
      <c r="E311" s="35"/>
      <c r="F311" s="36"/>
      <c r="G311" s="29"/>
      <c r="H311" s="135" t="str">
        <f t="shared" si="49"/>
        <v/>
      </c>
      <c r="I311" s="135"/>
      <c r="J311" s="135"/>
      <c r="K311" s="136"/>
      <c r="M311" s="26">
        <f t="shared" si="40"/>
        <v>0</v>
      </c>
      <c r="N311" s="26">
        <f t="shared" si="41"/>
        <v>0</v>
      </c>
      <c r="O311" s="26">
        <f t="shared" si="42"/>
        <v>0</v>
      </c>
      <c r="P311" s="27" t="str">
        <f t="shared" si="43"/>
        <v/>
      </c>
      <c r="Q311" s="27" t="str">
        <f t="shared" si="44"/>
        <v xml:space="preserve"> </v>
      </c>
      <c r="R311" s="27" t="str">
        <f t="shared" si="45"/>
        <v/>
      </c>
      <c r="S311" s="27" t="str">
        <f t="shared" si="46"/>
        <v/>
      </c>
      <c r="T311" s="27" t="str">
        <f t="shared" si="47"/>
        <v/>
      </c>
      <c r="U311" s="27" t="str">
        <f t="shared" si="48"/>
        <v/>
      </c>
    </row>
    <row r="312" spans="1:21" ht="37.5" customHeight="1">
      <c r="A312" s="5">
        <v>285</v>
      </c>
      <c r="B312" s="32"/>
      <c r="C312" s="35"/>
      <c r="D312" s="35"/>
      <c r="E312" s="35"/>
      <c r="F312" s="36"/>
      <c r="G312" s="29"/>
      <c r="H312" s="135" t="str">
        <f t="shared" si="49"/>
        <v/>
      </c>
      <c r="I312" s="135"/>
      <c r="J312" s="135"/>
      <c r="K312" s="136"/>
      <c r="M312" s="26">
        <f t="shared" si="40"/>
        <v>0</v>
      </c>
      <c r="N312" s="26">
        <f t="shared" si="41"/>
        <v>0</v>
      </c>
      <c r="O312" s="26">
        <f t="shared" si="42"/>
        <v>0</v>
      </c>
      <c r="P312" s="27" t="str">
        <f t="shared" si="43"/>
        <v/>
      </c>
      <c r="Q312" s="27" t="str">
        <f t="shared" si="44"/>
        <v xml:space="preserve"> </v>
      </c>
      <c r="R312" s="27" t="str">
        <f t="shared" si="45"/>
        <v/>
      </c>
      <c r="S312" s="27" t="str">
        <f t="shared" si="46"/>
        <v/>
      </c>
      <c r="T312" s="27" t="str">
        <f t="shared" si="47"/>
        <v/>
      </c>
      <c r="U312" s="27" t="str">
        <f t="shared" si="48"/>
        <v/>
      </c>
    </row>
    <row r="313" spans="1:21" ht="37.5" customHeight="1">
      <c r="A313" s="5">
        <v>286</v>
      </c>
      <c r="B313" s="32"/>
      <c r="C313" s="35"/>
      <c r="D313" s="35"/>
      <c r="E313" s="35"/>
      <c r="F313" s="36"/>
      <c r="G313" s="29"/>
      <c r="H313" s="135" t="str">
        <f t="shared" si="49"/>
        <v/>
      </c>
      <c r="I313" s="135"/>
      <c r="J313" s="135"/>
      <c r="K313" s="136"/>
      <c r="M313" s="26">
        <f t="shared" si="40"/>
        <v>0</v>
      </c>
      <c r="N313" s="26">
        <f t="shared" si="41"/>
        <v>0</v>
      </c>
      <c r="O313" s="26">
        <f t="shared" si="42"/>
        <v>0</v>
      </c>
      <c r="P313" s="27" t="str">
        <f t="shared" si="43"/>
        <v/>
      </c>
      <c r="Q313" s="27" t="str">
        <f t="shared" si="44"/>
        <v xml:space="preserve"> </v>
      </c>
      <c r="R313" s="27" t="str">
        <f t="shared" si="45"/>
        <v/>
      </c>
      <c r="S313" s="27" t="str">
        <f t="shared" si="46"/>
        <v/>
      </c>
      <c r="T313" s="27" t="str">
        <f t="shared" si="47"/>
        <v/>
      </c>
      <c r="U313" s="27" t="str">
        <f t="shared" si="48"/>
        <v/>
      </c>
    </row>
    <row r="314" spans="1:21" ht="37.5" customHeight="1">
      <c r="A314" s="5">
        <v>287</v>
      </c>
      <c r="B314" s="32"/>
      <c r="C314" s="35"/>
      <c r="D314" s="35"/>
      <c r="E314" s="35"/>
      <c r="F314" s="36"/>
      <c r="G314" s="29"/>
      <c r="H314" s="135" t="str">
        <f t="shared" si="49"/>
        <v/>
      </c>
      <c r="I314" s="135"/>
      <c r="J314" s="135"/>
      <c r="K314" s="136"/>
      <c r="M314" s="26">
        <f t="shared" si="40"/>
        <v>0</v>
      </c>
      <c r="N314" s="26">
        <f t="shared" si="41"/>
        <v>0</v>
      </c>
      <c r="O314" s="26">
        <f t="shared" si="42"/>
        <v>0</v>
      </c>
      <c r="P314" s="27" t="str">
        <f t="shared" si="43"/>
        <v/>
      </c>
      <c r="Q314" s="27" t="str">
        <f t="shared" si="44"/>
        <v xml:space="preserve"> </v>
      </c>
      <c r="R314" s="27" t="str">
        <f t="shared" si="45"/>
        <v/>
      </c>
      <c r="S314" s="27" t="str">
        <f t="shared" si="46"/>
        <v/>
      </c>
      <c r="T314" s="27" t="str">
        <f t="shared" si="47"/>
        <v/>
      </c>
      <c r="U314" s="27" t="str">
        <f t="shared" si="48"/>
        <v/>
      </c>
    </row>
    <row r="315" spans="1:21" ht="37.5" customHeight="1">
      <c r="A315" s="5">
        <v>288</v>
      </c>
      <c r="B315" s="32"/>
      <c r="C315" s="35"/>
      <c r="D315" s="35"/>
      <c r="E315" s="35"/>
      <c r="F315" s="36"/>
      <c r="G315" s="29"/>
      <c r="H315" s="135" t="str">
        <f t="shared" si="49"/>
        <v/>
      </c>
      <c r="I315" s="135"/>
      <c r="J315" s="135"/>
      <c r="K315" s="136"/>
      <c r="M315" s="26">
        <f t="shared" si="40"/>
        <v>0</v>
      </c>
      <c r="N315" s="26">
        <f t="shared" si="41"/>
        <v>0</v>
      </c>
      <c r="O315" s="26">
        <f t="shared" si="42"/>
        <v>0</v>
      </c>
      <c r="P315" s="27" t="str">
        <f t="shared" si="43"/>
        <v/>
      </c>
      <c r="Q315" s="27" t="str">
        <f t="shared" si="44"/>
        <v xml:space="preserve"> </v>
      </c>
      <c r="R315" s="27" t="str">
        <f t="shared" si="45"/>
        <v/>
      </c>
      <c r="S315" s="27" t="str">
        <f t="shared" si="46"/>
        <v/>
      </c>
      <c r="T315" s="27" t="str">
        <f t="shared" si="47"/>
        <v/>
      </c>
      <c r="U315" s="27" t="str">
        <f t="shared" si="48"/>
        <v/>
      </c>
    </row>
    <row r="316" spans="1:21" ht="37.5" customHeight="1">
      <c r="A316" s="5">
        <v>289</v>
      </c>
      <c r="B316" s="32"/>
      <c r="C316" s="35"/>
      <c r="D316" s="35"/>
      <c r="E316" s="35"/>
      <c r="F316" s="36"/>
      <c r="G316" s="29"/>
      <c r="H316" s="135" t="str">
        <f t="shared" si="49"/>
        <v/>
      </c>
      <c r="I316" s="135"/>
      <c r="J316" s="135"/>
      <c r="K316" s="136"/>
      <c r="M316" s="26">
        <f t="shared" si="40"/>
        <v>0</v>
      </c>
      <c r="N316" s="26">
        <f t="shared" si="41"/>
        <v>0</v>
      </c>
      <c r="O316" s="26">
        <f t="shared" si="42"/>
        <v>0</v>
      </c>
      <c r="P316" s="27" t="str">
        <f t="shared" si="43"/>
        <v/>
      </c>
      <c r="Q316" s="27" t="str">
        <f t="shared" si="44"/>
        <v xml:space="preserve"> </v>
      </c>
      <c r="R316" s="27" t="str">
        <f t="shared" si="45"/>
        <v/>
      </c>
      <c r="S316" s="27" t="str">
        <f t="shared" si="46"/>
        <v/>
      </c>
      <c r="T316" s="27" t="str">
        <f t="shared" si="47"/>
        <v/>
      </c>
      <c r="U316" s="27" t="str">
        <f t="shared" si="48"/>
        <v/>
      </c>
    </row>
    <row r="317" spans="1:21" ht="37.5" customHeight="1">
      <c r="A317" s="5">
        <v>290</v>
      </c>
      <c r="B317" s="32"/>
      <c r="C317" s="35"/>
      <c r="D317" s="35"/>
      <c r="E317" s="35"/>
      <c r="F317" s="36"/>
      <c r="G317" s="29"/>
      <c r="H317" s="135" t="str">
        <f t="shared" si="49"/>
        <v/>
      </c>
      <c r="I317" s="135"/>
      <c r="J317" s="135"/>
      <c r="K317" s="136"/>
      <c r="M317" s="26">
        <f t="shared" si="40"/>
        <v>0</v>
      </c>
      <c r="N317" s="26">
        <f t="shared" si="41"/>
        <v>0</v>
      </c>
      <c r="O317" s="26">
        <f t="shared" si="42"/>
        <v>0</v>
      </c>
      <c r="P317" s="27" t="str">
        <f t="shared" si="43"/>
        <v/>
      </c>
      <c r="Q317" s="27" t="str">
        <f t="shared" si="44"/>
        <v xml:space="preserve"> </v>
      </c>
      <c r="R317" s="27" t="str">
        <f t="shared" si="45"/>
        <v/>
      </c>
      <c r="S317" s="27" t="str">
        <f t="shared" si="46"/>
        <v/>
      </c>
      <c r="T317" s="27" t="str">
        <f t="shared" si="47"/>
        <v/>
      </c>
      <c r="U317" s="27" t="str">
        <f t="shared" si="48"/>
        <v/>
      </c>
    </row>
    <row r="318" spans="1:21" ht="37.5" customHeight="1">
      <c r="A318" s="5">
        <v>291</v>
      </c>
      <c r="B318" s="32"/>
      <c r="C318" s="35"/>
      <c r="D318" s="35"/>
      <c r="E318" s="35"/>
      <c r="F318" s="36"/>
      <c r="G318" s="29"/>
      <c r="H318" s="135" t="str">
        <f t="shared" si="49"/>
        <v/>
      </c>
      <c r="I318" s="135"/>
      <c r="J318" s="135"/>
      <c r="K318" s="136"/>
      <c r="M318" s="26">
        <f t="shared" si="40"/>
        <v>0</v>
      </c>
      <c r="N318" s="26">
        <f t="shared" si="41"/>
        <v>0</v>
      </c>
      <c r="O318" s="26">
        <f t="shared" si="42"/>
        <v>0</v>
      </c>
      <c r="P318" s="27" t="str">
        <f t="shared" si="43"/>
        <v/>
      </c>
      <c r="Q318" s="27" t="str">
        <f t="shared" si="44"/>
        <v xml:space="preserve"> </v>
      </c>
      <c r="R318" s="27" t="str">
        <f t="shared" si="45"/>
        <v/>
      </c>
      <c r="S318" s="27" t="str">
        <f t="shared" si="46"/>
        <v/>
      </c>
      <c r="T318" s="27" t="str">
        <f t="shared" si="47"/>
        <v/>
      </c>
      <c r="U318" s="27" t="str">
        <f t="shared" si="48"/>
        <v/>
      </c>
    </row>
    <row r="319" spans="1:21" ht="37.5" customHeight="1">
      <c r="A319" s="5">
        <v>292</v>
      </c>
      <c r="B319" s="32"/>
      <c r="C319" s="35"/>
      <c r="D319" s="35"/>
      <c r="E319" s="35"/>
      <c r="F319" s="36"/>
      <c r="G319" s="29"/>
      <c r="H319" s="135" t="str">
        <f t="shared" si="49"/>
        <v/>
      </c>
      <c r="I319" s="135"/>
      <c r="J319" s="135"/>
      <c r="K319" s="136"/>
      <c r="M319" s="26">
        <f t="shared" si="40"/>
        <v>0</v>
      </c>
      <c r="N319" s="26">
        <f t="shared" si="41"/>
        <v>0</v>
      </c>
      <c r="O319" s="26">
        <f t="shared" si="42"/>
        <v>0</v>
      </c>
      <c r="P319" s="27" t="str">
        <f t="shared" si="43"/>
        <v/>
      </c>
      <c r="Q319" s="27" t="str">
        <f t="shared" si="44"/>
        <v xml:space="preserve"> </v>
      </c>
      <c r="R319" s="27" t="str">
        <f t="shared" si="45"/>
        <v/>
      </c>
      <c r="S319" s="27" t="str">
        <f t="shared" si="46"/>
        <v/>
      </c>
      <c r="T319" s="27" t="str">
        <f t="shared" si="47"/>
        <v/>
      </c>
      <c r="U319" s="27" t="str">
        <f t="shared" si="48"/>
        <v/>
      </c>
    </row>
    <row r="320" spans="1:21" ht="37.5" customHeight="1">
      <c r="A320" s="5">
        <v>293</v>
      </c>
      <c r="B320" s="32"/>
      <c r="C320" s="35"/>
      <c r="D320" s="35"/>
      <c r="E320" s="35"/>
      <c r="F320" s="36"/>
      <c r="G320" s="29"/>
      <c r="H320" s="135" t="str">
        <f t="shared" si="49"/>
        <v/>
      </c>
      <c r="I320" s="135"/>
      <c r="J320" s="135"/>
      <c r="K320" s="136"/>
      <c r="M320" s="26">
        <f t="shared" si="40"/>
        <v>0</v>
      </c>
      <c r="N320" s="26">
        <f t="shared" si="41"/>
        <v>0</v>
      </c>
      <c r="O320" s="26">
        <f t="shared" si="42"/>
        <v>0</v>
      </c>
      <c r="P320" s="27" t="str">
        <f t="shared" si="43"/>
        <v/>
      </c>
      <c r="Q320" s="27" t="str">
        <f t="shared" si="44"/>
        <v xml:space="preserve"> </v>
      </c>
      <c r="R320" s="27" t="str">
        <f t="shared" si="45"/>
        <v/>
      </c>
      <c r="S320" s="27" t="str">
        <f t="shared" si="46"/>
        <v/>
      </c>
      <c r="T320" s="27" t="str">
        <f t="shared" si="47"/>
        <v/>
      </c>
      <c r="U320" s="27" t="str">
        <f t="shared" si="48"/>
        <v/>
      </c>
    </row>
    <row r="321" spans="1:21" ht="37.5" customHeight="1">
      <c r="A321" s="5">
        <v>294</v>
      </c>
      <c r="B321" s="32"/>
      <c r="C321" s="35"/>
      <c r="D321" s="35"/>
      <c r="E321" s="35"/>
      <c r="F321" s="36"/>
      <c r="G321" s="29"/>
      <c r="H321" s="135" t="str">
        <f t="shared" si="49"/>
        <v/>
      </c>
      <c r="I321" s="135"/>
      <c r="J321" s="135"/>
      <c r="K321" s="136"/>
      <c r="M321" s="26">
        <f t="shared" si="40"/>
        <v>0</v>
      </c>
      <c r="N321" s="26">
        <f t="shared" si="41"/>
        <v>0</v>
      </c>
      <c r="O321" s="26">
        <f t="shared" si="42"/>
        <v>0</v>
      </c>
      <c r="P321" s="27" t="str">
        <f t="shared" si="43"/>
        <v/>
      </c>
      <c r="Q321" s="27" t="str">
        <f t="shared" si="44"/>
        <v xml:space="preserve"> </v>
      </c>
      <c r="R321" s="27" t="str">
        <f t="shared" si="45"/>
        <v/>
      </c>
      <c r="S321" s="27" t="str">
        <f t="shared" si="46"/>
        <v/>
      </c>
      <c r="T321" s="27" t="str">
        <f t="shared" si="47"/>
        <v/>
      </c>
      <c r="U321" s="27" t="str">
        <f t="shared" si="48"/>
        <v/>
      </c>
    </row>
    <row r="322" spans="1:21" ht="37.5" customHeight="1">
      <c r="A322" s="5">
        <v>295</v>
      </c>
      <c r="B322" s="32"/>
      <c r="C322" s="35"/>
      <c r="D322" s="35"/>
      <c r="E322" s="35"/>
      <c r="F322" s="36"/>
      <c r="G322" s="29"/>
      <c r="H322" s="135" t="str">
        <f t="shared" si="49"/>
        <v/>
      </c>
      <c r="I322" s="135"/>
      <c r="J322" s="135"/>
      <c r="K322" s="136"/>
      <c r="M322" s="26">
        <f t="shared" si="40"/>
        <v>0</v>
      </c>
      <c r="N322" s="26">
        <f t="shared" si="41"/>
        <v>0</v>
      </c>
      <c r="O322" s="26">
        <f t="shared" si="42"/>
        <v>0</v>
      </c>
      <c r="P322" s="27" t="str">
        <f t="shared" si="43"/>
        <v/>
      </c>
      <c r="Q322" s="27" t="str">
        <f t="shared" si="44"/>
        <v xml:space="preserve"> </v>
      </c>
      <c r="R322" s="27" t="str">
        <f t="shared" si="45"/>
        <v/>
      </c>
      <c r="S322" s="27" t="str">
        <f t="shared" si="46"/>
        <v/>
      </c>
      <c r="T322" s="27" t="str">
        <f t="shared" si="47"/>
        <v/>
      </c>
      <c r="U322" s="27" t="str">
        <f t="shared" si="48"/>
        <v/>
      </c>
    </row>
    <row r="323" spans="1:21" ht="37.5" customHeight="1">
      <c r="A323" s="5">
        <v>296</v>
      </c>
      <c r="B323" s="32"/>
      <c r="C323" s="35"/>
      <c r="D323" s="35"/>
      <c r="E323" s="35"/>
      <c r="F323" s="36"/>
      <c r="G323" s="29"/>
      <c r="H323" s="135" t="str">
        <f t="shared" si="49"/>
        <v/>
      </c>
      <c r="I323" s="135"/>
      <c r="J323" s="135"/>
      <c r="K323" s="136"/>
      <c r="M323" s="26">
        <f t="shared" si="40"/>
        <v>0</v>
      </c>
      <c r="N323" s="26">
        <f t="shared" si="41"/>
        <v>0</v>
      </c>
      <c r="O323" s="26">
        <f t="shared" si="42"/>
        <v>0</v>
      </c>
      <c r="P323" s="27" t="str">
        <f t="shared" si="43"/>
        <v/>
      </c>
      <c r="Q323" s="27" t="str">
        <f t="shared" si="44"/>
        <v xml:space="preserve"> </v>
      </c>
      <c r="R323" s="27" t="str">
        <f t="shared" si="45"/>
        <v/>
      </c>
      <c r="S323" s="27" t="str">
        <f t="shared" si="46"/>
        <v/>
      </c>
      <c r="T323" s="27" t="str">
        <f t="shared" si="47"/>
        <v/>
      </c>
      <c r="U323" s="27" t="str">
        <f t="shared" si="48"/>
        <v/>
      </c>
    </row>
    <row r="324" spans="1:21" ht="37.5" customHeight="1">
      <c r="A324" s="5">
        <v>297</v>
      </c>
      <c r="B324" s="32"/>
      <c r="C324" s="35"/>
      <c r="D324" s="35"/>
      <c r="E324" s="35"/>
      <c r="F324" s="36"/>
      <c r="G324" s="29"/>
      <c r="H324" s="135" t="str">
        <f t="shared" si="49"/>
        <v/>
      </c>
      <c r="I324" s="135"/>
      <c r="J324" s="135"/>
      <c r="K324" s="136"/>
      <c r="M324" s="26">
        <f t="shared" si="40"/>
        <v>0</v>
      </c>
      <c r="N324" s="26">
        <f t="shared" si="41"/>
        <v>0</v>
      </c>
      <c r="O324" s="26">
        <f t="shared" si="42"/>
        <v>0</v>
      </c>
      <c r="P324" s="27" t="str">
        <f t="shared" si="43"/>
        <v/>
      </c>
      <c r="Q324" s="27" t="str">
        <f t="shared" si="44"/>
        <v xml:space="preserve"> </v>
      </c>
      <c r="R324" s="27" t="str">
        <f t="shared" si="45"/>
        <v/>
      </c>
      <c r="S324" s="27" t="str">
        <f t="shared" si="46"/>
        <v/>
      </c>
      <c r="T324" s="27" t="str">
        <f t="shared" si="47"/>
        <v/>
      </c>
      <c r="U324" s="27" t="str">
        <f t="shared" si="48"/>
        <v/>
      </c>
    </row>
    <row r="325" spans="1:21" ht="37.5" customHeight="1">
      <c r="A325" s="5">
        <v>298</v>
      </c>
      <c r="B325" s="32"/>
      <c r="C325" s="35"/>
      <c r="D325" s="35"/>
      <c r="E325" s="35"/>
      <c r="F325" s="36"/>
      <c r="G325" s="29"/>
      <c r="H325" s="135" t="str">
        <f t="shared" si="49"/>
        <v/>
      </c>
      <c r="I325" s="135"/>
      <c r="J325" s="135"/>
      <c r="K325" s="136"/>
      <c r="M325" s="26">
        <f t="shared" si="40"/>
        <v>0</v>
      </c>
      <c r="N325" s="26">
        <f t="shared" si="41"/>
        <v>0</v>
      </c>
      <c r="O325" s="26">
        <f t="shared" si="42"/>
        <v>0</v>
      </c>
      <c r="P325" s="27" t="str">
        <f t="shared" si="43"/>
        <v/>
      </c>
      <c r="Q325" s="27" t="str">
        <f t="shared" si="44"/>
        <v xml:space="preserve"> </v>
      </c>
      <c r="R325" s="27" t="str">
        <f t="shared" si="45"/>
        <v/>
      </c>
      <c r="S325" s="27" t="str">
        <f t="shared" si="46"/>
        <v/>
      </c>
      <c r="T325" s="27" t="str">
        <f t="shared" si="47"/>
        <v/>
      </c>
      <c r="U325" s="27" t="str">
        <f t="shared" si="48"/>
        <v/>
      </c>
    </row>
    <row r="326" spans="1:21" ht="37.5" customHeight="1">
      <c r="A326" s="5">
        <v>299</v>
      </c>
      <c r="B326" s="32"/>
      <c r="C326" s="35"/>
      <c r="D326" s="35"/>
      <c r="E326" s="35"/>
      <c r="F326" s="36"/>
      <c r="G326" s="29"/>
      <c r="H326" s="135" t="str">
        <f t="shared" si="49"/>
        <v/>
      </c>
      <c r="I326" s="135"/>
      <c r="J326" s="135"/>
      <c r="K326" s="136"/>
      <c r="M326" s="26">
        <f t="shared" si="40"/>
        <v>0</v>
      </c>
      <c r="N326" s="26">
        <f t="shared" si="41"/>
        <v>0</v>
      </c>
      <c r="O326" s="26">
        <f t="shared" si="42"/>
        <v>0</v>
      </c>
      <c r="P326" s="27" t="str">
        <f t="shared" si="43"/>
        <v/>
      </c>
      <c r="Q326" s="27" t="str">
        <f t="shared" si="44"/>
        <v xml:space="preserve"> </v>
      </c>
      <c r="R326" s="27" t="str">
        <f t="shared" si="45"/>
        <v/>
      </c>
      <c r="S326" s="27" t="str">
        <f t="shared" si="46"/>
        <v/>
      </c>
      <c r="T326" s="27" t="str">
        <f t="shared" si="47"/>
        <v/>
      </c>
      <c r="U326" s="27" t="str">
        <f t="shared" si="48"/>
        <v/>
      </c>
    </row>
    <row r="327" spans="1:21" ht="37.5" customHeight="1">
      <c r="A327" s="5">
        <v>300</v>
      </c>
      <c r="B327" s="32"/>
      <c r="C327" s="35"/>
      <c r="D327" s="35"/>
      <c r="E327" s="35"/>
      <c r="F327" s="36"/>
      <c r="G327" s="29"/>
      <c r="H327" s="135" t="str">
        <f t="shared" si="49"/>
        <v/>
      </c>
      <c r="I327" s="135"/>
      <c r="J327" s="135"/>
      <c r="K327" s="136"/>
      <c r="M327" s="26">
        <f t="shared" si="40"/>
        <v>0</v>
      </c>
      <c r="N327" s="26">
        <f t="shared" si="41"/>
        <v>0</v>
      </c>
      <c r="O327" s="26">
        <f t="shared" si="42"/>
        <v>0</v>
      </c>
      <c r="P327" s="27" t="str">
        <f t="shared" si="43"/>
        <v/>
      </c>
      <c r="Q327" s="27" t="str">
        <f t="shared" si="44"/>
        <v xml:space="preserve"> </v>
      </c>
      <c r="R327" s="27" t="str">
        <f t="shared" si="45"/>
        <v/>
      </c>
      <c r="S327" s="27" t="str">
        <f t="shared" si="46"/>
        <v/>
      </c>
      <c r="T327" s="27" t="str">
        <f t="shared" si="47"/>
        <v/>
      </c>
      <c r="U327" s="27" t="str">
        <f t="shared" si="48"/>
        <v/>
      </c>
    </row>
    <row r="328" spans="1:21" ht="37.5" customHeight="1">
      <c r="A328" s="5">
        <v>301</v>
      </c>
      <c r="B328" s="32"/>
      <c r="C328" s="35"/>
      <c r="D328" s="35"/>
      <c r="E328" s="35"/>
      <c r="F328" s="36"/>
      <c r="G328" s="29"/>
      <c r="H328" s="135" t="str">
        <f t="shared" si="49"/>
        <v/>
      </c>
      <c r="I328" s="135"/>
      <c r="J328" s="135"/>
      <c r="K328" s="136"/>
      <c r="M328" s="26">
        <f t="shared" si="40"/>
        <v>0</v>
      </c>
      <c r="N328" s="26">
        <f t="shared" si="41"/>
        <v>0</v>
      </c>
      <c r="O328" s="26">
        <f t="shared" si="42"/>
        <v>0</v>
      </c>
      <c r="P328" s="27" t="str">
        <f t="shared" si="43"/>
        <v/>
      </c>
      <c r="Q328" s="27" t="str">
        <f t="shared" si="44"/>
        <v xml:space="preserve"> </v>
      </c>
      <c r="R328" s="27" t="str">
        <f t="shared" si="45"/>
        <v/>
      </c>
      <c r="S328" s="27" t="str">
        <f t="shared" si="46"/>
        <v/>
      </c>
      <c r="T328" s="27" t="str">
        <f t="shared" si="47"/>
        <v/>
      </c>
      <c r="U328" s="27" t="str">
        <f t="shared" si="48"/>
        <v/>
      </c>
    </row>
    <row r="329" spans="1:21" ht="37.5" customHeight="1">
      <c r="A329" s="5">
        <v>302</v>
      </c>
      <c r="B329" s="32"/>
      <c r="C329" s="35"/>
      <c r="D329" s="35"/>
      <c r="E329" s="35"/>
      <c r="F329" s="36"/>
      <c r="G329" s="29"/>
      <c r="H329" s="135" t="str">
        <f t="shared" si="49"/>
        <v/>
      </c>
      <c r="I329" s="135"/>
      <c r="J329" s="135"/>
      <c r="K329" s="136"/>
      <c r="M329" s="26">
        <f t="shared" si="40"/>
        <v>0</v>
      </c>
      <c r="N329" s="26">
        <f t="shared" si="41"/>
        <v>0</v>
      </c>
      <c r="O329" s="26">
        <f t="shared" si="42"/>
        <v>0</v>
      </c>
      <c r="P329" s="27" t="str">
        <f t="shared" si="43"/>
        <v/>
      </c>
      <c r="Q329" s="27" t="str">
        <f t="shared" si="44"/>
        <v xml:space="preserve"> </v>
      </c>
      <c r="R329" s="27" t="str">
        <f t="shared" si="45"/>
        <v/>
      </c>
      <c r="S329" s="27" t="str">
        <f t="shared" si="46"/>
        <v/>
      </c>
      <c r="T329" s="27" t="str">
        <f t="shared" si="47"/>
        <v/>
      </c>
      <c r="U329" s="27" t="str">
        <f t="shared" si="48"/>
        <v/>
      </c>
    </row>
    <row r="330" spans="1:21" ht="37.5" customHeight="1">
      <c r="A330" s="5">
        <v>303</v>
      </c>
      <c r="B330" s="32"/>
      <c r="C330" s="35"/>
      <c r="D330" s="35"/>
      <c r="E330" s="35"/>
      <c r="F330" s="36"/>
      <c r="G330" s="29"/>
      <c r="H330" s="135" t="str">
        <f t="shared" si="49"/>
        <v/>
      </c>
      <c r="I330" s="135"/>
      <c r="J330" s="135"/>
      <c r="K330" s="136"/>
      <c r="M330" s="26">
        <f t="shared" si="40"/>
        <v>0</v>
      </c>
      <c r="N330" s="26">
        <f t="shared" si="41"/>
        <v>0</v>
      </c>
      <c r="O330" s="26">
        <f t="shared" si="42"/>
        <v>0</v>
      </c>
      <c r="P330" s="27" t="str">
        <f t="shared" si="43"/>
        <v/>
      </c>
      <c r="Q330" s="27" t="str">
        <f t="shared" si="44"/>
        <v xml:space="preserve"> </v>
      </c>
      <c r="R330" s="27" t="str">
        <f t="shared" si="45"/>
        <v/>
      </c>
      <c r="S330" s="27" t="str">
        <f t="shared" si="46"/>
        <v/>
      </c>
      <c r="T330" s="27" t="str">
        <f t="shared" si="47"/>
        <v/>
      </c>
      <c r="U330" s="27" t="str">
        <f t="shared" si="48"/>
        <v/>
      </c>
    </row>
    <row r="331" spans="1:21" ht="37.5" customHeight="1">
      <c r="A331" s="5">
        <v>304</v>
      </c>
      <c r="B331" s="32"/>
      <c r="C331" s="35"/>
      <c r="D331" s="35"/>
      <c r="E331" s="35"/>
      <c r="F331" s="36"/>
      <c r="G331" s="29"/>
      <c r="H331" s="135" t="str">
        <f t="shared" si="49"/>
        <v/>
      </c>
      <c r="I331" s="135"/>
      <c r="J331" s="135"/>
      <c r="K331" s="136"/>
      <c r="M331" s="26">
        <f t="shared" si="40"/>
        <v>0</v>
      </c>
      <c r="N331" s="26">
        <f t="shared" si="41"/>
        <v>0</v>
      </c>
      <c r="O331" s="26">
        <f t="shared" si="42"/>
        <v>0</v>
      </c>
      <c r="P331" s="27" t="str">
        <f t="shared" si="43"/>
        <v/>
      </c>
      <c r="Q331" s="27" t="str">
        <f t="shared" si="44"/>
        <v xml:space="preserve"> </v>
      </c>
      <c r="R331" s="27" t="str">
        <f t="shared" si="45"/>
        <v/>
      </c>
      <c r="S331" s="27" t="str">
        <f t="shared" si="46"/>
        <v/>
      </c>
      <c r="T331" s="27" t="str">
        <f t="shared" si="47"/>
        <v/>
      </c>
      <c r="U331" s="27" t="str">
        <f t="shared" si="48"/>
        <v/>
      </c>
    </row>
    <row r="332" spans="1:21" ht="37.5" customHeight="1">
      <c r="A332" s="5">
        <v>305</v>
      </c>
      <c r="B332" s="32"/>
      <c r="C332" s="35"/>
      <c r="D332" s="35"/>
      <c r="E332" s="35"/>
      <c r="F332" s="36"/>
      <c r="G332" s="29"/>
      <c r="H332" s="135" t="str">
        <f t="shared" si="49"/>
        <v/>
      </c>
      <c r="I332" s="135"/>
      <c r="J332" s="135"/>
      <c r="K332" s="136"/>
      <c r="M332" s="26">
        <f t="shared" si="40"/>
        <v>0</v>
      </c>
      <c r="N332" s="26">
        <f t="shared" si="41"/>
        <v>0</v>
      </c>
      <c r="O332" s="26">
        <f t="shared" si="42"/>
        <v>0</v>
      </c>
      <c r="P332" s="27" t="str">
        <f t="shared" si="43"/>
        <v/>
      </c>
      <c r="Q332" s="27" t="str">
        <f t="shared" si="44"/>
        <v xml:space="preserve"> </v>
      </c>
      <c r="R332" s="27" t="str">
        <f t="shared" si="45"/>
        <v/>
      </c>
      <c r="S332" s="27" t="str">
        <f t="shared" si="46"/>
        <v/>
      </c>
      <c r="T332" s="27" t="str">
        <f t="shared" si="47"/>
        <v/>
      </c>
      <c r="U332" s="27" t="str">
        <f t="shared" si="48"/>
        <v/>
      </c>
    </row>
    <row r="333" spans="1:21" ht="37.5" customHeight="1">
      <c r="A333" s="5">
        <v>306</v>
      </c>
      <c r="B333" s="32"/>
      <c r="C333" s="35"/>
      <c r="D333" s="35"/>
      <c r="E333" s="35"/>
      <c r="F333" s="36"/>
      <c r="G333" s="29"/>
      <c r="H333" s="135" t="str">
        <f t="shared" si="49"/>
        <v/>
      </c>
      <c r="I333" s="135"/>
      <c r="J333" s="135"/>
      <c r="K333" s="136"/>
      <c r="M333" s="26">
        <f t="shared" si="40"/>
        <v>0</v>
      </c>
      <c r="N333" s="26">
        <f t="shared" si="41"/>
        <v>0</v>
      </c>
      <c r="O333" s="26">
        <f t="shared" si="42"/>
        <v>0</v>
      </c>
      <c r="P333" s="27" t="str">
        <f t="shared" si="43"/>
        <v/>
      </c>
      <c r="Q333" s="27" t="str">
        <f t="shared" si="44"/>
        <v xml:space="preserve"> </v>
      </c>
      <c r="R333" s="27" t="str">
        <f t="shared" si="45"/>
        <v/>
      </c>
      <c r="S333" s="27" t="str">
        <f t="shared" si="46"/>
        <v/>
      </c>
      <c r="T333" s="27" t="str">
        <f t="shared" si="47"/>
        <v/>
      </c>
      <c r="U333" s="27" t="str">
        <f t="shared" si="48"/>
        <v/>
      </c>
    </row>
    <row r="334" spans="1:21" ht="37.5" customHeight="1">
      <c r="A334" s="5">
        <v>307</v>
      </c>
      <c r="B334" s="32"/>
      <c r="C334" s="35"/>
      <c r="D334" s="35"/>
      <c r="E334" s="35"/>
      <c r="F334" s="36"/>
      <c r="G334" s="29"/>
      <c r="H334" s="135" t="str">
        <f t="shared" si="49"/>
        <v/>
      </c>
      <c r="I334" s="135"/>
      <c r="J334" s="135"/>
      <c r="K334" s="136"/>
      <c r="M334" s="26">
        <f t="shared" si="40"/>
        <v>0</v>
      </c>
      <c r="N334" s="26">
        <f t="shared" si="41"/>
        <v>0</v>
      </c>
      <c r="O334" s="26">
        <f t="shared" si="42"/>
        <v>0</v>
      </c>
      <c r="P334" s="27" t="str">
        <f t="shared" si="43"/>
        <v/>
      </c>
      <c r="Q334" s="27" t="str">
        <f t="shared" si="44"/>
        <v xml:space="preserve"> </v>
      </c>
      <c r="R334" s="27" t="str">
        <f t="shared" si="45"/>
        <v/>
      </c>
      <c r="S334" s="27" t="str">
        <f t="shared" si="46"/>
        <v/>
      </c>
      <c r="T334" s="27" t="str">
        <f t="shared" si="47"/>
        <v/>
      </c>
      <c r="U334" s="27" t="str">
        <f t="shared" si="48"/>
        <v/>
      </c>
    </row>
    <row r="335" spans="1:21" ht="37.5" customHeight="1">
      <c r="A335" s="5">
        <v>308</v>
      </c>
      <c r="B335" s="32"/>
      <c r="C335" s="35"/>
      <c r="D335" s="35"/>
      <c r="E335" s="35"/>
      <c r="F335" s="36"/>
      <c r="G335" s="29"/>
      <c r="H335" s="135" t="str">
        <f t="shared" si="49"/>
        <v/>
      </c>
      <c r="I335" s="135"/>
      <c r="J335" s="135"/>
      <c r="K335" s="136"/>
      <c r="M335" s="26">
        <f t="shared" si="40"/>
        <v>0</v>
      </c>
      <c r="N335" s="26">
        <f t="shared" si="41"/>
        <v>0</v>
      </c>
      <c r="O335" s="26">
        <f t="shared" si="42"/>
        <v>0</v>
      </c>
      <c r="P335" s="27" t="str">
        <f t="shared" si="43"/>
        <v/>
      </c>
      <c r="Q335" s="27" t="str">
        <f t="shared" si="44"/>
        <v xml:space="preserve"> </v>
      </c>
      <c r="R335" s="27" t="str">
        <f t="shared" si="45"/>
        <v/>
      </c>
      <c r="S335" s="27" t="str">
        <f t="shared" si="46"/>
        <v/>
      </c>
      <c r="T335" s="27" t="str">
        <f t="shared" si="47"/>
        <v/>
      </c>
      <c r="U335" s="27" t="str">
        <f t="shared" si="48"/>
        <v/>
      </c>
    </row>
    <row r="336" spans="1:21" ht="37.5" customHeight="1">
      <c r="A336" s="5">
        <v>309</v>
      </c>
      <c r="B336" s="32"/>
      <c r="C336" s="35"/>
      <c r="D336" s="35"/>
      <c r="E336" s="35"/>
      <c r="F336" s="36"/>
      <c r="G336" s="29"/>
      <c r="H336" s="135" t="str">
        <f t="shared" si="49"/>
        <v/>
      </c>
      <c r="I336" s="135"/>
      <c r="J336" s="135"/>
      <c r="K336" s="136"/>
      <c r="M336" s="26">
        <f t="shared" si="40"/>
        <v>0</v>
      </c>
      <c r="N336" s="26">
        <f t="shared" si="41"/>
        <v>0</v>
      </c>
      <c r="O336" s="26">
        <f t="shared" si="42"/>
        <v>0</v>
      </c>
      <c r="P336" s="27" t="str">
        <f t="shared" si="43"/>
        <v/>
      </c>
      <c r="Q336" s="27" t="str">
        <f t="shared" si="44"/>
        <v xml:space="preserve"> </v>
      </c>
      <c r="R336" s="27" t="str">
        <f t="shared" si="45"/>
        <v/>
      </c>
      <c r="S336" s="27" t="str">
        <f t="shared" si="46"/>
        <v/>
      </c>
      <c r="T336" s="27" t="str">
        <f t="shared" si="47"/>
        <v/>
      </c>
      <c r="U336" s="27" t="str">
        <f t="shared" si="48"/>
        <v/>
      </c>
    </row>
    <row r="337" spans="1:21" ht="37.5" customHeight="1">
      <c r="A337" s="5">
        <v>310</v>
      </c>
      <c r="B337" s="32"/>
      <c r="C337" s="35"/>
      <c r="D337" s="35"/>
      <c r="E337" s="35"/>
      <c r="F337" s="36"/>
      <c r="G337" s="29"/>
      <c r="H337" s="135" t="str">
        <f t="shared" si="49"/>
        <v/>
      </c>
      <c r="I337" s="135"/>
      <c r="J337" s="135"/>
      <c r="K337" s="136"/>
      <c r="M337" s="26">
        <f t="shared" si="40"/>
        <v>0</v>
      </c>
      <c r="N337" s="26">
        <f t="shared" si="41"/>
        <v>0</v>
      </c>
      <c r="O337" s="26">
        <f t="shared" si="42"/>
        <v>0</v>
      </c>
      <c r="P337" s="27" t="str">
        <f t="shared" si="43"/>
        <v/>
      </c>
      <c r="Q337" s="27" t="str">
        <f t="shared" si="44"/>
        <v xml:space="preserve"> </v>
      </c>
      <c r="R337" s="27" t="str">
        <f t="shared" si="45"/>
        <v/>
      </c>
      <c r="S337" s="27" t="str">
        <f t="shared" si="46"/>
        <v/>
      </c>
      <c r="T337" s="27" t="str">
        <f t="shared" si="47"/>
        <v/>
      </c>
      <c r="U337" s="27" t="str">
        <f t="shared" si="48"/>
        <v/>
      </c>
    </row>
    <row r="338" spans="1:21" ht="37.5" customHeight="1">
      <c r="A338" s="5">
        <v>311</v>
      </c>
      <c r="B338" s="32"/>
      <c r="C338" s="35"/>
      <c r="D338" s="35"/>
      <c r="E338" s="35"/>
      <c r="F338" s="36"/>
      <c r="G338" s="29"/>
      <c r="H338" s="135" t="str">
        <f t="shared" si="49"/>
        <v/>
      </c>
      <c r="I338" s="135"/>
      <c r="J338" s="135"/>
      <c r="K338" s="136"/>
      <c r="M338" s="26">
        <f t="shared" si="40"/>
        <v>0</v>
      </c>
      <c r="N338" s="26">
        <f t="shared" si="41"/>
        <v>0</v>
      </c>
      <c r="O338" s="26">
        <f t="shared" si="42"/>
        <v>0</v>
      </c>
      <c r="P338" s="27" t="str">
        <f t="shared" si="43"/>
        <v/>
      </c>
      <c r="Q338" s="27" t="str">
        <f t="shared" si="44"/>
        <v xml:space="preserve"> </v>
      </c>
      <c r="R338" s="27" t="str">
        <f t="shared" si="45"/>
        <v/>
      </c>
      <c r="S338" s="27" t="str">
        <f t="shared" si="46"/>
        <v/>
      </c>
      <c r="T338" s="27" t="str">
        <f t="shared" si="47"/>
        <v/>
      </c>
      <c r="U338" s="27" t="str">
        <f t="shared" si="48"/>
        <v/>
      </c>
    </row>
    <row r="339" spans="1:21" ht="37.5" customHeight="1">
      <c r="A339" s="5">
        <v>312</v>
      </c>
      <c r="B339" s="32"/>
      <c r="C339" s="35"/>
      <c r="D339" s="35"/>
      <c r="E339" s="35"/>
      <c r="F339" s="36"/>
      <c r="G339" s="29"/>
      <c r="H339" s="135" t="str">
        <f t="shared" si="49"/>
        <v/>
      </c>
      <c r="I339" s="135"/>
      <c r="J339" s="135"/>
      <c r="K339" s="136"/>
      <c r="M339" s="26">
        <f t="shared" si="40"/>
        <v>0</v>
      </c>
      <c r="N339" s="26">
        <f t="shared" si="41"/>
        <v>0</v>
      </c>
      <c r="O339" s="26">
        <f t="shared" si="42"/>
        <v>0</v>
      </c>
      <c r="P339" s="27" t="str">
        <f t="shared" si="43"/>
        <v/>
      </c>
      <c r="Q339" s="27" t="str">
        <f t="shared" si="44"/>
        <v xml:space="preserve"> </v>
      </c>
      <c r="R339" s="27" t="str">
        <f t="shared" si="45"/>
        <v/>
      </c>
      <c r="S339" s="27" t="str">
        <f t="shared" si="46"/>
        <v/>
      </c>
      <c r="T339" s="27" t="str">
        <f t="shared" si="47"/>
        <v/>
      </c>
      <c r="U339" s="27" t="str">
        <f t="shared" si="48"/>
        <v/>
      </c>
    </row>
    <row r="340" spans="1:21" ht="37.5" customHeight="1">
      <c r="A340" s="5">
        <v>313</v>
      </c>
      <c r="B340" s="32"/>
      <c r="C340" s="35"/>
      <c r="D340" s="35"/>
      <c r="E340" s="35"/>
      <c r="F340" s="36"/>
      <c r="G340" s="29"/>
      <c r="H340" s="135" t="str">
        <f t="shared" si="49"/>
        <v/>
      </c>
      <c r="I340" s="135"/>
      <c r="J340" s="135"/>
      <c r="K340" s="136"/>
      <c r="M340" s="26">
        <f t="shared" si="40"/>
        <v>0</v>
      </c>
      <c r="N340" s="26">
        <f t="shared" si="41"/>
        <v>0</v>
      </c>
      <c r="O340" s="26">
        <f t="shared" si="42"/>
        <v>0</v>
      </c>
      <c r="P340" s="27" t="str">
        <f t="shared" si="43"/>
        <v/>
      </c>
      <c r="Q340" s="27" t="str">
        <f t="shared" si="44"/>
        <v xml:space="preserve"> </v>
      </c>
      <c r="R340" s="27" t="str">
        <f t="shared" si="45"/>
        <v/>
      </c>
      <c r="S340" s="27" t="str">
        <f t="shared" si="46"/>
        <v/>
      </c>
      <c r="T340" s="27" t="str">
        <f t="shared" si="47"/>
        <v/>
      </c>
      <c r="U340" s="27" t="str">
        <f t="shared" si="48"/>
        <v/>
      </c>
    </row>
    <row r="341" spans="1:21" ht="37.5" customHeight="1">
      <c r="A341" s="5">
        <v>314</v>
      </c>
      <c r="B341" s="32"/>
      <c r="C341" s="35"/>
      <c r="D341" s="35"/>
      <c r="E341" s="35"/>
      <c r="F341" s="36"/>
      <c r="G341" s="29"/>
      <c r="H341" s="135" t="str">
        <f t="shared" si="49"/>
        <v/>
      </c>
      <c r="I341" s="135"/>
      <c r="J341" s="135"/>
      <c r="K341" s="136"/>
      <c r="M341" s="26">
        <f t="shared" si="40"/>
        <v>0</v>
      </c>
      <c r="N341" s="26">
        <f t="shared" si="41"/>
        <v>0</v>
      </c>
      <c r="O341" s="26">
        <f t="shared" si="42"/>
        <v>0</v>
      </c>
      <c r="P341" s="27" t="str">
        <f t="shared" si="43"/>
        <v/>
      </c>
      <c r="Q341" s="27" t="str">
        <f t="shared" si="44"/>
        <v xml:space="preserve"> </v>
      </c>
      <c r="R341" s="27" t="str">
        <f t="shared" si="45"/>
        <v/>
      </c>
      <c r="S341" s="27" t="str">
        <f t="shared" si="46"/>
        <v/>
      </c>
      <c r="T341" s="27" t="str">
        <f t="shared" si="47"/>
        <v/>
      </c>
      <c r="U341" s="27" t="str">
        <f t="shared" si="48"/>
        <v/>
      </c>
    </row>
    <row r="342" spans="1:21" ht="37.5" customHeight="1">
      <c r="A342" s="5">
        <v>315</v>
      </c>
      <c r="B342" s="32"/>
      <c r="C342" s="35"/>
      <c r="D342" s="35"/>
      <c r="E342" s="35"/>
      <c r="F342" s="36"/>
      <c r="G342" s="29"/>
      <c r="H342" s="135" t="str">
        <f t="shared" si="49"/>
        <v/>
      </c>
      <c r="I342" s="135"/>
      <c r="J342" s="135"/>
      <c r="K342" s="136"/>
      <c r="M342" s="26">
        <f t="shared" si="40"/>
        <v>0</v>
      </c>
      <c r="N342" s="26">
        <f t="shared" si="41"/>
        <v>0</v>
      </c>
      <c r="O342" s="26">
        <f t="shared" si="42"/>
        <v>0</v>
      </c>
      <c r="P342" s="27" t="str">
        <f t="shared" si="43"/>
        <v/>
      </c>
      <c r="Q342" s="27" t="str">
        <f t="shared" si="44"/>
        <v xml:space="preserve"> </v>
      </c>
      <c r="R342" s="27" t="str">
        <f t="shared" si="45"/>
        <v/>
      </c>
      <c r="S342" s="27" t="str">
        <f t="shared" si="46"/>
        <v/>
      </c>
      <c r="T342" s="27" t="str">
        <f t="shared" si="47"/>
        <v/>
      </c>
      <c r="U342" s="27" t="str">
        <f t="shared" si="48"/>
        <v/>
      </c>
    </row>
    <row r="343" spans="1:21" ht="37.5" customHeight="1">
      <c r="A343" s="5">
        <v>316</v>
      </c>
      <c r="B343" s="32"/>
      <c r="C343" s="35"/>
      <c r="D343" s="35"/>
      <c r="E343" s="35"/>
      <c r="F343" s="36"/>
      <c r="G343" s="29"/>
      <c r="H343" s="135" t="str">
        <f t="shared" si="49"/>
        <v/>
      </c>
      <c r="I343" s="135"/>
      <c r="J343" s="135"/>
      <c r="K343" s="136"/>
      <c r="M343" s="26">
        <f t="shared" si="40"/>
        <v>0</v>
      </c>
      <c r="N343" s="26">
        <f t="shared" si="41"/>
        <v>0</v>
      </c>
      <c r="O343" s="26">
        <f t="shared" si="42"/>
        <v>0</v>
      </c>
      <c r="P343" s="27" t="str">
        <f t="shared" si="43"/>
        <v/>
      </c>
      <c r="Q343" s="27" t="str">
        <f t="shared" si="44"/>
        <v xml:space="preserve"> </v>
      </c>
      <c r="R343" s="27" t="str">
        <f t="shared" si="45"/>
        <v/>
      </c>
      <c r="S343" s="27" t="str">
        <f t="shared" si="46"/>
        <v/>
      </c>
      <c r="T343" s="27" t="str">
        <f t="shared" si="47"/>
        <v/>
      </c>
      <c r="U343" s="27" t="str">
        <f t="shared" si="48"/>
        <v/>
      </c>
    </row>
    <row r="344" spans="1:21" ht="37.5" customHeight="1">
      <c r="A344" s="5">
        <v>317</v>
      </c>
      <c r="B344" s="32"/>
      <c r="C344" s="35"/>
      <c r="D344" s="35"/>
      <c r="E344" s="35"/>
      <c r="F344" s="36"/>
      <c r="G344" s="29"/>
      <c r="H344" s="135" t="str">
        <f t="shared" si="49"/>
        <v/>
      </c>
      <c r="I344" s="135"/>
      <c r="J344" s="135"/>
      <c r="K344" s="136"/>
      <c r="M344" s="26">
        <f t="shared" si="40"/>
        <v>0</v>
      </c>
      <c r="N344" s="26">
        <f t="shared" si="41"/>
        <v>0</v>
      </c>
      <c r="O344" s="26">
        <f t="shared" si="42"/>
        <v>0</v>
      </c>
      <c r="P344" s="27" t="str">
        <f t="shared" si="43"/>
        <v/>
      </c>
      <c r="Q344" s="27" t="str">
        <f t="shared" si="44"/>
        <v xml:space="preserve"> </v>
      </c>
      <c r="R344" s="27" t="str">
        <f t="shared" si="45"/>
        <v/>
      </c>
      <c r="S344" s="27" t="str">
        <f t="shared" si="46"/>
        <v/>
      </c>
      <c r="T344" s="27" t="str">
        <f t="shared" si="47"/>
        <v/>
      </c>
      <c r="U344" s="27" t="str">
        <f t="shared" si="48"/>
        <v/>
      </c>
    </row>
    <row r="345" spans="1:21" ht="37.5" customHeight="1">
      <c r="A345" s="5">
        <v>318</v>
      </c>
      <c r="B345" s="32"/>
      <c r="C345" s="35"/>
      <c r="D345" s="35"/>
      <c r="E345" s="35"/>
      <c r="F345" s="36"/>
      <c r="G345" s="29"/>
      <c r="H345" s="135" t="str">
        <f t="shared" si="49"/>
        <v/>
      </c>
      <c r="I345" s="135"/>
      <c r="J345" s="135"/>
      <c r="K345" s="136"/>
      <c r="M345" s="26">
        <f t="shared" si="40"/>
        <v>0</v>
      </c>
      <c r="N345" s="26">
        <f t="shared" si="41"/>
        <v>0</v>
      </c>
      <c r="O345" s="26">
        <f t="shared" si="42"/>
        <v>0</v>
      </c>
      <c r="P345" s="27" t="str">
        <f t="shared" si="43"/>
        <v/>
      </c>
      <c r="Q345" s="27" t="str">
        <f t="shared" si="44"/>
        <v xml:space="preserve"> </v>
      </c>
      <c r="R345" s="27" t="str">
        <f t="shared" si="45"/>
        <v/>
      </c>
      <c r="S345" s="27" t="str">
        <f t="shared" si="46"/>
        <v/>
      </c>
      <c r="T345" s="27" t="str">
        <f t="shared" si="47"/>
        <v/>
      </c>
      <c r="U345" s="27" t="str">
        <f t="shared" si="48"/>
        <v/>
      </c>
    </row>
    <row r="346" spans="1:21" ht="37.5" customHeight="1">
      <c r="A346" s="5">
        <v>319</v>
      </c>
      <c r="B346" s="32"/>
      <c r="C346" s="35"/>
      <c r="D346" s="35"/>
      <c r="E346" s="35"/>
      <c r="F346" s="36"/>
      <c r="G346" s="29"/>
      <c r="H346" s="135" t="str">
        <f t="shared" si="49"/>
        <v/>
      </c>
      <c r="I346" s="135"/>
      <c r="J346" s="135"/>
      <c r="K346" s="136"/>
      <c r="M346" s="26">
        <f t="shared" si="40"/>
        <v>0</v>
      </c>
      <c r="N346" s="26">
        <f t="shared" si="41"/>
        <v>0</v>
      </c>
      <c r="O346" s="26">
        <f t="shared" si="42"/>
        <v>0</v>
      </c>
      <c r="P346" s="27" t="str">
        <f t="shared" si="43"/>
        <v/>
      </c>
      <c r="Q346" s="27" t="str">
        <f t="shared" si="44"/>
        <v xml:space="preserve"> </v>
      </c>
      <c r="R346" s="27" t="str">
        <f t="shared" si="45"/>
        <v/>
      </c>
      <c r="S346" s="27" t="str">
        <f t="shared" si="46"/>
        <v/>
      </c>
      <c r="T346" s="27" t="str">
        <f t="shared" si="47"/>
        <v/>
      </c>
      <c r="U346" s="27" t="str">
        <f t="shared" si="48"/>
        <v/>
      </c>
    </row>
    <row r="347" spans="1:21" ht="37.5" customHeight="1">
      <c r="A347" s="5">
        <v>320</v>
      </c>
      <c r="B347" s="32"/>
      <c r="C347" s="35"/>
      <c r="D347" s="35"/>
      <c r="E347" s="35"/>
      <c r="F347" s="36"/>
      <c r="G347" s="29"/>
      <c r="H347" s="135" t="str">
        <f t="shared" si="49"/>
        <v/>
      </c>
      <c r="I347" s="135"/>
      <c r="J347" s="135"/>
      <c r="K347" s="136"/>
      <c r="M347" s="26">
        <f t="shared" si="40"/>
        <v>0</v>
      </c>
      <c r="N347" s="26">
        <f t="shared" si="41"/>
        <v>0</v>
      </c>
      <c r="O347" s="26">
        <f t="shared" si="42"/>
        <v>0</v>
      </c>
      <c r="P347" s="27" t="str">
        <f t="shared" si="43"/>
        <v/>
      </c>
      <c r="Q347" s="27" t="str">
        <f t="shared" si="44"/>
        <v xml:space="preserve"> </v>
      </c>
      <c r="R347" s="27" t="str">
        <f t="shared" si="45"/>
        <v/>
      </c>
      <c r="S347" s="27" t="str">
        <f t="shared" si="46"/>
        <v/>
      </c>
      <c r="T347" s="27" t="str">
        <f t="shared" si="47"/>
        <v/>
      </c>
      <c r="U347" s="27" t="str">
        <f t="shared" si="48"/>
        <v/>
      </c>
    </row>
    <row r="348" spans="1:21" ht="37.5" customHeight="1">
      <c r="A348" s="5">
        <v>321</v>
      </c>
      <c r="B348" s="32"/>
      <c r="C348" s="35"/>
      <c r="D348" s="35"/>
      <c r="E348" s="35"/>
      <c r="F348" s="36"/>
      <c r="G348" s="29"/>
      <c r="H348" s="135" t="str">
        <f t="shared" si="49"/>
        <v/>
      </c>
      <c r="I348" s="135"/>
      <c r="J348" s="135"/>
      <c r="K348" s="136"/>
      <c r="M348" s="26">
        <f t="shared" si="40"/>
        <v>0</v>
      </c>
      <c r="N348" s="26">
        <f t="shared" si="41"/>
        <v>0</v>
      </c>
      <c r="O348" s="26">
        <f t="shared" si="42"/>
        <v>0</v>
      </c>
      <c r="P348" s="27" t="str">
        <f t="shared" si="43"/>
        <v/>
      </c>
      <c r="Q348" s="27" t="str">
        <f t="shared" si="44"/>
        <v xml:space="preserve"> </v>
      </c>
      <c r="R348" s="27" t="str">
        <f t="shared" si="45"/>
        <v/>
      </c>
      <c r="S348" s="27" t="str">
        <f t="shared" si="46"/>
        <v/>
      </c>
      <c r="T348" s="27" t="str">
        <f t="shared" si="47"/>
        <v/>
      </c>
      <c r="U348" s="27" t="str">
        <f t="shared" si="48"/>
        <v/>
      </c>
    </row>
    <row r="349" spans="1:21" ht="37.5" customHeight="1">
      <c r="A349" s="5">
        <v>322</v>
      </c>
      <c r="B349" s="32"/>
      <c r="C349" s="35"/>
      <c r="D349" s="35"/>
      <c r="E349" s="35"/>
      <c r="F349" s="36"/>
      <c r="G349" s="29"/>
      <c r="H349" s="135" t="str">
        <f t="shared" si="49"/>
        <v/>
      </c>
      <c r="I349" s="135"/>
      <c r="J349" s="135"/>
      <c r="K349" s="136"/>
      <c r="M349" s="26">
        <f t="shared" ref="M349:M412" si="50">LEN($B349)</f>
        <v>0</v>
      </c>
      <c r="N349" s="26">
        <f t="shared" ref="N349:N412" si="51">LEN($C349)</f>
        <v>0</v>
      </c>
      <c r="O349" s="26">
        <f t="shared" ref="O349:O412" si="52">$M349+$N349</f>
        <v>0</v>
      </c>
      <c r="P349" s="27" t="str">
        <f t="shared" ref="P349:P412" si="53">$B349&amp;IF($O349=2,"　 ",IF($O349=3,"　",IF($O349=4," ",IF($O349&lt;10,""))))&amp;$C349</f>
        <v/>
      </c>
      <c r="Q349" s="27" t="str">
        <f t="shared" ref="Q349:Q412" si="54">$D349&amp;" "&amp;$E349</f>
        <v xml:space="preserve"> </v>
      </c>
      <c r="R349" s="27" t="str">
        <f t="shared" ref="R349:R412" si="55">IF($F349="","",$F349)</f>
        <v/>
      </c>
      <c r="S349" s="27" t="str">
        <f t="shared" ref="S349:S412" si="56">IF($G349="","",$G349)</f>
        <v/>
      </c>
      <c r="T349" s="27" t="str">
        <f t="shared" ref="T349:T412" si="57">IF($B349="","",$B$10)</f>
        <v/>
      </c>
      <c r="U349" s="27" t="str">
        <f t="shared" ref="U349:U412" si="58">IF($H349="","",$H349)</f>
        <v/>
      </c>
    </row>
    <row r="350" spans="1:21" ht="37.5" customHeight="1">
      <c r="A350" s="5">
        <v>323</v>
      </c>
      <c r="B350" s="32"/>
      <c r="C350" s="35"/>
      <c r="D350" s="35"/>
      <c r="E350" s="35"/>
      <c r="F350" s="36"/>
      <c r="G350" s="29"/>
      <c r="H350" s="135" t="str">
        <f t="shared" ref="H350:H413" si="59">IF($B350="","",$B$17)</f>
        <v/>
      </c>
      <c r="I350" s="135"/>
      <c r="J350" s="135"/>
      <c r="K350" s="136"/>
      <c r="M350" s="26">
        <f t="shared" si="50"/>
        <v>0</v>
      </c>
      <c r="N350" s="26">
        <f t="shared" si="51"/>
        <v>0</v>
      </c>
      <c r="O350" s="26">
        <f t="shared" si="52"/>
        <v>0</v>
      </c>
      <c r="P350" s="27" t="str">
        <f t="shared" si="53"/>
        <v/>
      </c>
      <c r="Q350" s="27" t="str">
        <f t="shared" si="54"/>
        <v xml:space="preserve"> </v>
      </c>
      <c r="R350" s="27" t="str">
        <f t="shared" si="55"/>
        <v/>
      </c>
      <c r="S350" s="27" t="str">
        <f t="shared" si="56"/>
        <v/>
      </c>
      <c r="T350" s="27" t="str">
        <f t="shared" si="57"/>
        <v/>
      </c>
      <c r="U350" s="27" t="str">
        <f t="shared" si="58"/>
        <v/>
      </c>
    </row>
    <row r="351" spans="1:21" ht="37.5" customHeight="1">
      <c r="A351" s="5">
        <v>324</v>
      </c>
      <c r="B351" s="32"/>
      <c r="C351" s="35"/>
      <c r="D351" s="35"/>
      <c r="E351" s="35"/>
      <c r="F351" s="36"/>
      <c r="G351" s="29"/>
      <c r="H351" s="135" t="str">
        <f t="shared" si="59"/>
        <v/>
      </c>
      <c r="I351" s="135"/>
      <c r="J351" s="135"/>
      <c r="K351" s="136"/>
      <c r="M351" s="26">
        <f t="shared" si="50"/>
        <v>0</v>
      </c>
      <c r="N351" s="26">
        <f t="shared" si="51"/>
        <v>0</v>
      </c>
      <c r="O351" s="26">
        <f t="shared" si="52"/>
        <v>0</v>
      </c>
      <c r="P351" s="27" t="str">
        <f t="shared" si="53"/>
        <v/>
      </c>
      <c r="Q351" s="27" t="str">
        <f t="shared" si="54"/>
        <v xml:space="preserve"> </v>
      </c>
      <c r="R351" s="27" t="str">
        <f t="shared" si="55"/>
        <v/>
      </c>
      <c r="S351" s="27" t="str">
        <f t="shared" si="56"/>
        <v/>
      </c>
      <c r="T351" s="27" t="str">
        <f t="shared" si="57"/>
        <v/>
      </c>
      <c r="U351" s="27" t="str">
        <f t="shared" si="58"/>
        <v/>
      </c>
    </row>
    <row r="352" spans="1:21" ht="37.5" customHeight="1">
      <c r="A352" s="5">
        <v>325</v>
      </c>
      <c r="B352" s="32"/>
      <c r="C352" s="35"/>
      <c r="D352" s="35"/>
      <c r="E352" s="35"/>
      <c r="F352" s="36"/>
      <c r="G352" s="29"/>
      <c r="H352" s="135" t="str">
        <f t="shared" si="59"/>
        <v/>
      </c>
      <c r="I352" s="135"/>
      <c r="J352" s="135"/>
      <c r="K352" s="136"/>
      <c r="M352" s="26">
        <f t="shared" si="50"/>
        <v>0</v>
      </c>
      <c r="N352" s="26">
        <f t="shared" si="51"/>
        <v>0</v>
      </c>
      <c r="O352" s="26">
        <f t="shared" si="52"/>
        <v>0</v>
      </c>
      <c r="P352" s="27" t="str">
        <f t="shared" si="53"/>
        <v/>
      </c>
      <c r="Q352" s="27" t="str">
        <f t="shared" si="54"/>
        <v xml:space="preserve"> </v>
      </c>
      <c r="R352" s="27" t="str">
        <f t="shared" si="55"/>
        <v/>
      </c>
      <c r="S352" s="27" t="str">
        <f t="shared" si="56"/>
        <v/>
      </c>
      <c r="T352" s="27" t="str">
        <f t="shared" si="57"/>
        <v/>
      </c>
      <c r="U352" s="27" t="str">
        <f t="shared" si="58"/>
        <v/>
      </c>
    </row>
    <row r="353" spans="1:21" ht="37.5" customHeight="1">
      <c r="A353" s="5">
        <v>326</v>
      </c>
      <c r="B353" s="32"/>
      <c r="C353" s="35"/>
      <c r="D353" s="35"/>
      <c r="E353" s="35"/>
      <c r="F353" s="36"/>
      <c r="G353" s="29"/>
      <c r="H353" s="135" t="str">
        <f t="shared" si="59"/>
        <v/>
      </c>
      <c r="I353" s="135"/>
      <c r="J353" s="135"/>
      <c r="K353" s="136"/>
      <c r="M353" s="26">
        <f t="shared" si="50"/>
        <v>0</v>
      </c>
      <c r="N353" s="26">
        <f t="shared" si="51"/>
        <v>0</v>
      </c>
      <c r="O353" s="26">
        <f t="shared" si="52"/>
        <v>0</v>
      </c>
      <c r="P353" s="27" t="str">
        <f t="shared" si="53"/>
        <v/>
      </c>
      <c r="Q353" s="27" t="str">
        <f t="shared" si="54"/>
        <v xml:space="preserve"> </v>
      </c>
      <c r="R353" s="27" t="str">
        <f t="shared" si="55"/>
        <v/>
      </c>
      <c r="S353" s="27" t="str">
        <f t="shared" si="56"/>
        <v/>
      </c>
      <c r="T353" s="27" t="str">
        <f t="shared" si="57"/>
        <v/>
      </c>
      <c r="U353" s="27" t="str">
        <f t="shared" si="58"/>
        <v/>
      </c>
    </row>
    <row r="354" spans="1:21" ht="37.5" customHeight="1">
      <c r="A354" s="5">
        <v>327</v>
      </c>
      <c r="B354" s="32"/>
      <c r="C354" s="35"/>
      <c r="D354" s="35"/>
      <c r="E354" s="35"/>
      <c r="F354" s="36"/>
      <c r="G354" s="29"/>
      <c r="H354" s="135" t="str">
        <f t="shared" si="59"/>
        <v/>
      </c>
      <c r="I354" s="135"/>
      <c r="J354" s="135"/>
      <c r="K354" s="136"/>
      <c r="M354" s="26">
        <f t="shared" si="50"/>
        <v>0</v>
      </c>
      <c r="N354" s="26">
        <f t="shared" si="51"/>
        <v>0</v>
      </c>
      <c r="O354" s="26">
        <f t="shared" si="52"/>
        <v>0</v>
      </c>
      <c r="P354" s="27" t="str">
        <f t="shared" si="53"/>
        <v/>
      </c>
      <c r="Q354" s="27" t="str">
        <f t="shared" si="54"/>
        <v xml:space="preserve"> </v>
      </c>
      <c r="R354" s="27" t="str">
        <f t="shared" si="55"/>
        <v/>
      </c>
      <c r="S354" s="27" t="str">
        <f t="shared" si="56"/>
        <v/>
      </c>
      <c r="T354" s="27" t="str">
        <f t="shared" si="57"/>
        <v/>
      </c>
      <c r="U354" s="27" t="str">
        <f t="shared" si="58"/>
        <v/>
      </c>
    </row>
    <row r="355" spans="1:21" ht="37.5" customHeight="1">
      <c r="A355" s="5">
        <v>328</v>
      </c>
      <c r="B355" s="32"/>
      <c r="C355" s="35"/>
      <c r="D355" s="35"/>
      <c r="E355" s="35"/>
      <c r="F355" s="36"/>
      <c r="G355" s="29"/>
      <c r="H355" s="135" t="str">
        <f t="shared" si="59"/>
        <v/>
      </c>
      <c r="I355" s="135"/>
      <c r="J355" s="135"/>
      <c r="K355" s="136"/>
      <c r="M355" s="26">
        <f t="shared" si="50"/>
        <v>0</v>
      </c>
      <c r="N355" s="26">
        <f t="shared" si="51"/>
        <v>0</v>
      </c>
      <c r="O355" s="26">
        <f t="shared" si="52"/>
        <v>0</v>
      </c>
      <c r="P355" s="27" t="str">
        <f t="shared" si="53"/>
        <v/>
      </c>
      <c r="Q355" s="27" t="str">
        <f t="shared" si="54"/>
        <v xml:space="preserve"> </v>
      </c>
      <c r="R355" s="27" t="str">
        <f t="shared" si="55"/>
        <v/>
      </c>
      <c r="S355" s="27" t="str">
        <f t="shared" si="56"/>
        <v/>
      </c>
      <c r="T355" s="27" t="str">
        <f t="shared" si="57"/>
        <v/>
      </c>
      <c r="U355" s="27" t="str">
        <f t="shared" si="58"/>
        <v/>
      </c>
    </row>
    <row r="356" spans="1:21" ht="37.5" customHeight="1">
      <c r="A356" s="5">
        <v>329</v>
      </c>
      <c r="B356" s="32"/>
      <c r="C356" s="35"/>
      <c r="D356" s="35"/>
      <c r="E356" s="35"/>
      <c r="F356" s="36"/>
      <c r="G356" s="29"/>
      <c r="H356" s="135" t="str">
        <f t="shared" si="59"/>
        <v/>
      </c>
      <c r="I356" s="135"/>
      <c r="J356" s="135"/>
      <c r="K356" s="136"/>
      <c r="M356" s="26">
        <f t="shared" si="50"/>
        <v>0</v>
      </c>
      <c r="N356" s="26">
        <f t="shared" si="51"/>
        <v>0</v>
      </c>
      <c r="O356" s="26">
        <f t="shared" si="52"/>
        <v>0</v>
      </c>
      <c r="P356" s="27" t="str">
        <f t="shared" si="53"/>
        <v/>
      </c>
      <c r="Q356" s="27" t="str">
        <f t="shared" si="54"/>
        <v xml:space="preserve"> </v>
      </c>
      <c r="R356" s="27" t="str">
        <f t="shared" si="55"/>
        <v/>
      </c>
      <c r="S356" s="27" t="str">
        <f t="shared" si="56"/>
        <v/>
      </c>
      <c r="T356" s="27" t="str">
        <f t="shared" si="57"/>
        <v/>
      </c>
      <c r="U356" s="27" t="str">
        <f t="shared" si="58"/>
        <v/>
      </c>
    </row>
    <row r="357" spans="1:21" ht="37.5" customHeight="1">
      <c r="A357" s="5">
        <v>330</v>
      </c>
      <c r="B357" s="32"/>
      <c r="C357" s="35"/>
      <c r="D357" s="35"/>
      <c r="E357" s="35"/>
      <c r="F357" s="36"/>
      <c r="G357" s="29"/>
      <c r="H357" s="135" t="str">
        <f t="shared" si="59"/>
        <v/>
      </c>
      <c r="I357" s="135"/>
      <c r="J357" s="135"/>
      <c r="K357" s="136"/>
      <c r="M357" s="26">
        <f t="shared" si="50"/>
        <v>0</v>
      </c>
      <c r="N357" s="26">
        <f t="shared" si="51"/>
        <v>0</v>
      </c>
      <c r="O357" s="26">
        <f t="shared" si="52"/>
        <v>0</v>
      </c>
      <c r="P357" s="27" t="str">
        <f t="shared" si="53"/>
        <v/>
      </c>
      <c r="Q357" s="27" t="str">
        <f t="shared" si="54"/>
        <v xml:space="preserve"> </v>
      </c>
      <c r="R357" s="27" t="str">
        <f t="shared" si="55"/>
        <v/>
      </c>
      <c r="S357" s="27" t="str">
        <f t="shared" si="56"/>
        <v/>
      </c>
      <c r="T357" s="27" t="str">
        <f t="shared" si="57"/>
        <v/>
      </c>
      <c r="U357" s="27" t="str">
        <f t="shared" si="58"/>
        <v/>
      </c>
    </row>
    <row r="358" spans="1:21" ht="37.5" customHeight="1">
      <c r="A358" s="5">
        <v>331</v>
      </c>
      <c r="B358" s="32"/>
      <c r="C358" s="35"/>
      <c r="D358" s="35"/>
      <c r="E358" s="35"/>
      <c r="F358" s="36"/>
      <c r="G358" s="29"/>
      <c r="H358" s="135" t="str">
        <f t="shared" si="59"/>
        <v/>
      </c>
      <c r="I358" s="135"/>
      <c r="J358" s="135"/>
      <c r="K358" s="136"/>
      <c r="M358" s="26">
        <f t="shared" si="50"/>
        <v>0</v>
      </c>
      <c r="N358" s="26">
        <f t="shared" si="51"/>
        <v>0</v>
      </c>
      <c r="O358" s="26">
        <f t="shared" si="52"/>
        <v>0</v>
      </c>
      <c r="P358" s="27" t="str">
        <f t="shared" si="53"/>
        <v/>
      </c>
      <c r="Q358" s="27" t="str">
        <f t="shared" si="54"/>
        <v xml:space="preserve"> </v>
      </c>
      <c r="R358" s="27" t="str">
        <f t="shared" si="55"/>
        <v/>
      </c>
      <c r="S358" s="27" t="str">
        <f t="shared" si="56"/>
        <v/>
      </c>
      <c r="T358" s="27" t="str">
        <f t="shared" si="57"/>
        <v/>
      </c>
      <c r="U358" s="27" t="str">
        <f t="shared" si="58"/>
        <v/>
      </c>
    </row>
    <row r="359" spans="1:21" ht="37.5" customHeight="1">
      <c r="A359" s="5">
        <v>332</v>
      </c>
      <c r="B359" s="32"/>
      <c r="C359" s="35"/>
      <c r="D359" s="35"/>
      <c r="E359" s="35"/>
      <c r="F359" s="36"/>
      <c r="G359" s="29"/>
      <c r="H359" s="135" t="str">
        <f t="shared" si="59"/>
        <v/>
      </c>
      <c r="I359" s="135"/>
      <c r="J359" s="135"/>
      <c r="K359" s="136"/>
      <c r="M359" s="26">
        <f t="shared" si="50"/>
        <v>0</v>
      </c>
      <c r="N359" s="26">
        <f t="shared" si="51"/>
        <v>0</v>
      </c>
      <c r="O359" s="26">
        <f t="shared" si="52"/>
        <v>0</v>
      </c>
      <c r="P359" s="27" t="str">
        <f t="shared" si="53"/>
        <v/>
      </c>
      <c r="Q359" s="27" t="str">
        <f t="shared" si="54"/>
        <v xml:space="preserve"> </v>
      </c>
      <c r="R359" s="27" t="str">
        <f t="shared" si="55"/>
        <v/>
      </c>
      <c r="S359" s="27" t="str">
        <f t="shared" si="56"/>
        <v/>
      </c>
      <c r="T359" s="27" t="str">
        <f t="shared" si="57"/>
        <v/>
      </c>
      <c r="U359" s="27" t="str">
        <f t="shared" si="58"/>
        <v/>
      </c>
    </row>
    <row r="360" spans="1:21" ht="37.5" customHeight="1">
      <c r="A360" s="5">
        <v>333</v>
      </c>
      <c r="B360" s="32"/>
      <c r="C360" s="35"/>
      <c r="D360" s="35"/>
      <c r="E360" s="35"/>
      <c r="F360" s="36"/>
      <c r="G360" s="29"/>
      <c r="H360" s="135" t="str">
        <f t="shared" si="59"/>
        <v/>
      </c>
      <c r="I360" s="135"/>
      <c r="J360" s="135"/>
      <c r="K360" s="136"/>
      <c r="M360" s="26">
        <f t="shared" si="50"/>
        <v>0</v>
      </c>
      <c r="N360" s="26">
        <f t="shared" si="51"/>
        <v>0</v>
      </c>
      <c r="O360" s="26">
        <f t="shared" si="52"/>
        <v>0</v>
      </c>
      <c r="P360" s="27" t="str">
        <f t="shared" si="53"/>
        <v/>
      </c>
      <c r="Q360" s="27" t="str">
        <f t="shared" si="54"/>
        <v xml:space="preserve"> </v>
      </c>
      <c r="R360" s="27" t="str">
        <f t="shared" si="55"/>
        <v/>
      </c>
      <c r="S360" s="27" t="str">
        <f t="shared" si="56"/>
        <v/>
      </c>
      <c r="T360" s="27" t="str">
        <f t="shared" si="57"/>
        <v/>
      </c>
      <c r="U360" s="27" t="str">
        <f t="shared" si="58"/>
        <v/>
      </c>
    </row>
    <row r="361" spans="1:21" ht="37.5" customHeight="1">
      <c r="A361" s="5">
        <v>334</v>
      </c>
      <c r="B361" s="32"/>
      <c r="C361" s="35"/>
      <c r="D361" s="35"/>
      <c r="E361" s="35"/>
      <c r="F361" s="36"/>
      <c r="G361" s="29"/>
      <c r="H361" s="135" t="str">
        <f t="shared" si="59"/>
        <v/>
      </c>
      <c r="I361" s="135"/>
      <c r="J361" s="135"/>
      <c r="K361" s="136"/>
      <c r="M361" s="26">
        <f t="shared" si="50"/>
        <v>0</v>
      </c>
      <c r="N361" s="26">
        <f t="shared" si="51"/>
        <v>0</v>
      </c>
      <c r="O361" s="26">
        <f t="shared" si="52"/>
        <v>0</v>
      </c>
      <c r="P361" s="27" t="str">
        <f t="shared" si="53"/>
        <v/>
      </c>
      <c r="Q361" s="27" t="str">
        <f t="shared" si="54"/>
        <v xml:space="preserve"> </v>
      </c>
      <c r="R361" s="27" t="str">
        <f t="shared" si="55"/>
        <v/>
      </c>
      <c r="S361" s="27" t="str">
        <f t="shared" si="56"/>
        <v/>
      </c>
      <c r="T361" s="27" t="str">
        <f t="shared" si="57"/>
        <v/>
      </c>
      <c r="U361" s="27" t="str">
        <f t="shared" si="58"/>
        <v/>
      </c>
    </row>
    <row r="362" spans="1:21" ht="37.5" customHeight="1">
      <c r="A362" s="5">
        <v>335</v>
      </c>
      <c r="B362" s="32"/>
      <c r="C362" s="35"/>
      <c r="D362" s="35"/>
      <c r="E362" s="35"/>
      <c r="F362" s="36"/>
      <c r="G362" s="29"/>
      <c r="H362" s="135" t="str">
        <f t="shared" si="59"/>
        <v/>
      </c>
      <c r="I362" s="135"/>
      <c r="J362" s="135"/>
      <c r="K362" s="136"/>
      <c r="M362" s="26">
        <f t="shared" si="50"/>
        <v>0</v>
      </c>
      <c r="N362" s="26">
        <f t="shared" si="51"/>
        <v>0</v>
      </c>
      <c r="O362" s="26">
        <f t="shared" si="52"/>
        <v>0</v>
      </c>
      <c r="P362" s="27" t="str">
        <f t="shared" si="53"/>
        <v/>
      </c>
      <c r="Q362" s="27" t="str">
        <f t="shared" si="54"/>
        <v xml:space="preserve"> </v>
      </c>
      <c r="R362" s="27" t="str">
        <f t="shared" si="55"/>
        <v/>
      </c>
      <c r="S362" s="27" t="str">
        <f t="shared" si="56"/>
        <v/>
      </c>
      <c r="T362" s="27" t="str">
        <f t="shared" si="57"/>
        <v/>
      </c>
      <c r="U362" s="27" t="str">
        <f t="shared" si="58"/>
        <v/>
      </c>
    </row>
    <row r="363" spans="1:21" ht="37.5" customHeight="1">
      <c r="A363" s="5">
        <v>336</v>
      </c>
      <c r="B363" s="32"/>
      <c r="C363" s="35"/>
      <c r="D363" s="35"/>
      <c r="E363" s="35"/>
      <c r="F363" s="36"/>
      <c r="G363" s="29"/>
      <c r="H363" s="135" t="str">
        <f t="shared" si="59"/>
        <v/>
      </c>
      <c r="I363" s="135"/>
      <c r="J363" s="135"/>
      <c r="K363" s="136"/>
      <c r="M363" s="26">
        <f t="shared" si="50"/>
        <v>0</v>
      </c>
      <c r="N363" s="26">
        <f t="shared" si="51"/>
        <v>0</v>
      </c>
      <c r="O363" s="26">
        <f t="shared" si="52"/>
        <v>0</v>
      </c>
      <c r="P363" s="27" t="str">
        <f t="shared" si="53"/>
        <v/>
      </c>
      <c r="Q363" s="27" t="str">
        <f t="shared" si="54"/>
        <v xml:space="preserve"> </v>
      </c>
      <c r="R363" s="27" t="str">
        <f t="shared" si="55"/>
        <v/>
      </c>
      <c r="S363" s="27" t="str">
        <f t="shared" si="56"/>
        <v/>
      </c>
      <c r="T363" s="27" t="str">
        <f t="shared" si="57"/>
        <v/>
      </c>
      <c r="U363" s="27" t="str">
        <f t="shared" si="58"/>
        <v/>
      </c>
    </row>
    <row r="364" spans="1:21" ht="37.5" customHeight="1">
      <c r="A364" s="5">
        <v>337</v>
      </c>
      <c r="B364" s="32"/>
      <c r="C364" s="35"/>
      <c r="D364" s="35"/>
      <c r="E364" s="35"/>
      <c r="F364" s="36"/>
      <c r="G364" s="29"/>
      <c r="H364" s="135" t="str">
        <f t="shared" si="59"/>
        <v/>
      </c>
      <c r="I364" s="135"/>
      <c r="J364" s="135"/>
      <c r="K364" s="136"/>
      <c r="M364" s="26">
        <f t="shared" si="50"/>
        <v>0</v>
      </c>
      <c r="N364" s="26">
        <f t="shared" si="51"/>
        <v>0</v>
      </c>
      <c r="O364" s="26">
        <f t="shared" si="52"/>
        <v>0</v>
      </c>
      <c r="P364" s="27" t="str">
        <f t="shared" si="53"/>
        <v/>
      </c>
      <c r="Q364" s="27" t="str">
        <f t="shared" si="54"/>
        <v xml:space="preserve"> </v>
      </c>
      <c r="R364" s="27" t="str">
        <f t="shared" si="55"/>
        <v/>
      </c>
      <c r="S364" s="27" t="str">
        <f t="shared" si="56"/>
        <v/>
      </c>
      <c r="T364" s="27" t="str">
        <f t="shared" si="57"/>
        <v/>
      </c>
      <c r="U364" s="27" t="str">
        <f t="shared" si="58"/>
        <v/>
      </c>
    </row>
    <row r="365" spans="1:21" ht="37.5" customHeight="1">
      <c r="A365" s="5">
        <v>338</v>
      </c>
      <c r="B365" s="32"/>
      <c r="C365" s="35"/>
      <c r="D365" s="35"/>
      <c r="E365" s="35"/>
      <c r="F365" s="36"/>
      <c r="G365" s="29"/>
      <c r="H365" s="135" t="str">
        <f t="shared" si="59"/>
        <v/>
      </c>
      <c r="I365" s="135"/>
      <c r="J365" s="135"/>
      <c r="K365" s="136"/>
      <c r="M365" s="26">
        <f t="shared" si="50"/>
        <v>0</v>
      </c>
      <c r="N365" s="26">
        <f t="shared" si="51"/>
        <v>0</v>
      </c>
      <c r="O365" s="26">
        <f t="shared" si="52"/>
        <v>0</v>
      </c>
      <c r="P365" s="27" t="str">
        <f t="shared" si="53"/>
        <v/>
      </c>
      <c r="Q365" s="27" t="str">
        <f t="shared" si="54"/>
        <v xml:space="preserve"> </v>
      </c>
      <c r="R365" s="27" t="str">
        <f t="shared" si="55"/>
        <v/>
      </c>
      <c r="S365" s="27" t="str">
        <f t="shared" si="56"/>
        <v/>
      </c>
      <c r="T365" s="27" t="str">
        <f t="shared" si="57"/>
        <v/>
      </c>
      <c r="U365" s="27" t="str">
        <f t="shared" si="58"/>
        <v/>
      </c>
    </row>
    <row r="366" spans="1:21" ht="37.5" customHeight="1">
      <c r="A366" s="5">
        <v>339</v>
      </c>
      <c r="B366" s="32"/>
      <c r="C366" s="35"/>
      <c r="D366" s="35"/>
      <c r="E366" s="35"/>
      <c r="F366" s="36"/>
      <c r="G366" s="29"/>
      <c r="H366" s="135" t="str">
        <f t="shared" si="59"/>
        <v/>
      </c>
      <c r="I366" s="135"/>
      <c r="J366" s="135"/>
      <c r="K366" s="136"/>
      <c r="M366" s="26">
        <f t="shared" si="50"/>
        <v>0</v>
      </c>
      <c r="N366" s="26">
        <f t="shared" si="51"/>
        <v>0</v>
      </c>
      <c r="O366" s="26">
        <f t="shared" si="52"/>
        <v>0</v>
      </c>
      <c r="P366" s="27" t="str">
        <f t="shared" si="53"/>
        <v/>
      </c>
      <c r="Q366" s="27" t="str">
        <f t="shared" si="54"/>
        <v xml:space="preserve"> </v>
      </c>
      <c r="R366" s="27" t="str">
        <f t="shared" si="55"/>
        <v/>
      </c>
      <c r="S366" s="27" t="str">
        <f t="shared" si="56"/>
        <v/>
      </c>
      <c r="T366" s="27" t="str">
        <f t="shared" si="57"/>
        <v/>
      </c>
      <c r="U366" s="27" t="str">
        <f t="shared" si="58"/>
        <v/>
      </c>
    </row>
    <row r="367" spans="1:21" ht="37.5" customHeight="1">
      <c r="A367" s="5">
        <v>340</v>
      </c>
      <c r="B367" s="32"/>
      <c r="C367" s="35"/>
      <c r="D367" s="35"/>
      <c r="E367" s="35"/>
      <c r="F367" s="36"/>
      <c r="G367" s="29"/>
      <c r="H367" s="135" t="str">
        <f t="shared" si="59"/>
        <v/>
      </c>
      <c r="I367" s="135"/>
      <c r="J367" s="135"/>
      <c r="K367" s="136"/>
      <c r="M367" s="26">
        <f t="shared" si="50"/>
        <v>0</v>
      </c>
      <c r="N367" s="26">
        <f t="shared" si="51"/>
        <v>0</v>
      </c>
      <c r="O367" s="26">
        <f t="shared" si="52"/>
        <v>0</v>
      </c>
      <c r="P367" s="27" t="str">
        <f t="shared" si="53"/>
        <v/>
      </c>
      <c r="Q367" s="27" t="str">
        <f t="shared" si="54"/>
        <v xml:space="preserve"> </v>
      </c>
      <c r="R367" s="27" t="str">
        <f t="shared" si="55"/>
        <v/>
      </c>
      <c r="S367" s="27" t="str">
        <f t="shared" si="56"/>
        <v/>
      </c>
      <c r="T367" s="27" t="str">
        <f t="shared" si="57"/>
        <v/>
      </c>
      <c r="U367" s="27" t="str">
        <f t="shared" si="58"/>
        <v/>
      </c>
    </row>
    <row r="368" spans="1:21" ht="37.5" customHeight="1">
      <c r="A368" s="5">
        <v>341</v>
      </c>
      <c r="B368" s="32"/>
      <c r="C368" s="35"/>
      <c r="D368" s="35"/>
      <c r="E368" s="35"/>
      <c r="F368" s="36"/>
      <c r="G368" s="29"/>
      <c r="H368" s="135" t="str">
        <f t="shared" si="59"/>
        <v/>
      </c>
      <c r="I368" s="135"/>
      <c r="J368" s="135"/>
      <c r="K368" s="136"/>
      <c r="M368" s="26">
        <f t="shared" si="50"/>
        <v>0</v>
      </c>
      <c r="N368" s="26">
        <f t="shared" si="51"/>
        <v>0</v>
      </c>
      <c r="O368" s="26">
        <f t="shared" si="52"/>
        <v>0</v>
      </c>
      <c r="P368" s="27" t="str">
        <f t="shared" si="53"/>
        <v/>
      </c>
      <c r="Q368" s="27" t="str">
        <f t="shared" si="54"/>
        <v xml:space="preserve"> </v>
      </c>
      <c r="R368" s="27" t="str">
        <f t="shared" si="55"/>
        <v/>
      </c>
      <c r="S368" s="27" t="str">
        <f t="shared" si="56"/>
        <v/>
      </c>
      <c r="T368" s="27" t="str">
        <f t="shared" si="57"/>
        <v/>
      </c>
      <c r="U368" s="27" t="str">
        <f t="shared" si="58"/>
        <v/>
      </c>
    </row>
    <row r="369" spans="1:21" ht="37.5" customHeight="1">
      <c r="A369" s="5">
        <v>342</v>
      </c>
      <c r="B369" s="32"/>
      <c r="C369" s="35"/>
      <c r="D369" s="35"/>
      <c r="E369" s="35"/>
      <c r="F369" s="36"/>
      <c r="G369" s="29"/>
      <c r="H369" s="135" t="str">
        <f t="shared" si="59"/>
        <v/>
      </c>
      <c r="I369" s="135"/>
      <c r="J369" s="135"/>
      <c r="K369" s="136"/>
      <c r="M369" s="26">
        <f t="shared" si="50"/>
        <v>0</v>
      </c>
      <c r="N369" s="26">
        <f t="shared" si="51"/>
        <v>0</v>
      </c>
      <c r="O369" s="26">
        <f t="shared" si="52"/>
        <v>0</v>
      </c>
      <c r="P369" s="27" t="str">
        <f t="shared" si="53"/>
        <v/>
      </c>
      <c r="Q369" s="27" t="str">
        <f t="shared" si="54"/>
        <v xml:space="preserve"> </v>
      </c>
      <c r="R369" s="27" t="str">
        <f t="shared" si="55"/>
        <v/>
      </c>
      <c r="S369" s="27" t="str">
        <f t="shared" si="56"/>
        <v/>
      </c>
      <c r="T369" s="27" t="str">
        <f t="shared" si="57"/>
        <v/>
      </c>
      <c r="U369" s="27" t="str">
        <f t="shared" si="58"/>
        <v/>
      </c>
    </row>
    <row r="370" spans="1:21" ht="37.5" customHeight="1">
      <c r="A370" s="5">
        <v>343</v>
      </c>
      <c r="B370" s="32"/>
      <c r="C370" s="35"/>
      <c r="D370" s="35"/>
      <c r="E370" s="35"/>
      <c r="F370" s="36"/>
      <c r="G370" s="29"/>
      <c r="H370" s="135" t="str">
        <f t="shared" si="59"/>
        <v/>
      </c>
      <c r="I370" s="135"/>
      <c r="J370" s="135"/>
      <c r="K370" s="136"/>
      <c r="M370" s="26">
        <f t="shared" si="50"/>
        <v>0</v>
      </c>
      <c r="N370" s="26">
        <f t="shared" si="51"/>
        <v>0</v>
      </c>
      <c r="O370" s="26">
        <f t="shared" si="52"/>
        <v>0</v>
      </c>
      <c r="P370" s="27" t="str">
        <f t="shared" si="53"/>
        <v/>
      </c>
      <c r="Q370" s="27" t="str">
        <f t="shared" si="54"/>
        <v xml:space="preserve"> </v>
      </c>
      <c r="R370" s="27" t="str">
        <f t="shared" si="55"/>
        <v/>
      </c>
      <c r="S370" s="27" t="str">
        <f t="shared" si="56"/>
        <v/>
      </c>
      <c r="T370" s="27" t="str">
        <f t="shared" si="57"/>
        <v/>
      </c>
      <c r="U370" s="27" t="str">
        <f t="shared" si="58"/>
        <v/>
      </c>
    </row>
    <row r="371" spans="1:21" ht="37.5" customHeight="1">
      <c r="A371" s="5">
        <v>344</v>
      </c>
      <c r="B371" s="32"/>
      <c r="C371" s="35"/>
      <c r="D371" s="35"/>
      <c r="E371" s="35"/>
      <c r="F371" s="36"/>
      <c r="G371" s="29"/>
      <c r="H371" s="135" t="str">
        <f t="shared" si="59"/>
        <v/>
      </c>
      <c r="I371" s="135"/>
      <c r="J371" s="135"/>
      <c r="K371" s="136"/>
      <c r="M371" s="26">
        <f t="shared" si="50"/>
        <v>0</v>
      </c>
      <c r="N371" s="26">
        <f t="shared" si="51"/>
        <v>0</v>
      </c>
      <c r="O371" s="26">
        <f t="shared" si="52"/>
        <v>0</v>
      </c>
      <c r="P371" s="27" t="str">
        <f t="shared" si="53"/>
        <v/>
      </c>
      <c r="Q371" s="27" t="str">
        <f t="shared" si="54"/>
        <v xml:space="preserve"> </v>
      </c>
      <c r="R371" s="27" t="str">
        <f t="shared" si="55"/>
        <v/>
      </c>
      <c r="S371" s="27" t="str">
        <f t="shared" si="56"/>
        <v/>
      </c>
      <c r="T371" s="27" t="str">
        <f t="shared" si="57"/>
        <v/>
      </c>
      <c r="U371" s="27" t="str">
        <f t="shared" si="58"/>
        <v/>
      </c>
    </row>
    <row r="372" spans="1:21" ht="37.5" customHeight="1">
      <c r="A372" s="5">
        <v>345</v>
      </c>
      <c r="B372" s="32"/>
      <c r="C372" s="35"/>
      <c r="D372" s="35"/>
      <c r="E372" s="35"/>
      <c r="F372" s="36"/>
      <c r="G372" s="29"/>
      <c r="H372" s="135" t="str">
        <f t="shared" si="59"/>
        <v/>
      </c>
      <c r="I372" s="135"/>
      <c r="J372" s="135"/>
      <c r="K372" s="136"/>
      <c r="M372" s="26">
        <f t="shared" si="50"/>
        <v>0</v>
      </c>
      <c r="N372" s="26">
        <f t="shared" si="51"/>
        <v>0</v>
      </c>
      <c r="O372" s="26">
        <f t="shared" si="52"/>
        <v>0</v>
      </c>
      <c r="P372" s="27" t="str">
        <f t="shared" si="53"/>
        <v/>
      </c>
      <c r="Q372" s="27" t="str">
        <f t="shared" si="54"/>
        <v xml:space="preserve"> </v>
      </c>
      <c r="R372" s="27" t="str">
        <f t="shared" si="55"/>
        <v/>
      </c>
      <c r="S372" s="27" t="str">
        <f t="shared" si="56"/>
        <v/>
      </c>
      <c r="T372" s="27" t="str">
        <f t="shared" si="57"/>
        <v/>
      </c>
      <c r="U372" s="27" t="str">
        <f t="shared" si="58"/>
        <v/>
      </c>
    </row>
    <row r="373" spans="1:21" ht="37.5" customHeight="1">
      <c r="A373" s="5">
        <v>346</v>
      </c>
      <c r="B373" s="32"/>
      <c r="C373" s="35"/>
      <c r="D373" s="35"/>
      <c r="E373" s="35"/>
      <c r="F373" s="36"/>
      <c r="G373" s="29"/>
      <c r="H373" s="135" t="str">
        <f t="shared" si="59"/>
        <v/>
      </c>
      <c r="I373" s="135"/>
      <c r="J373" s="135"/>
      <c r="K373" s="136"/>
      <c r="M373" s="26">
        <f t="shared" si="50"/>
        <v>0</v>
      </c>
      <c r="N373" s="26">
        <f t="shared" si="51"/>
        <v>0</v>
      </c>
      <c r="O373" s="26">
        <f t="shared" si="52"/>
        <v>0</v>
      </c>
      <c r="P373" s="27" t="str">
        <f t="shared" si="53"/>
        <v/>
      </c>
      <c r="Q373" s="27" t="str">
        <f t="shared" si="54"/>
        <v xml:space="preserve"> </v>
      </c>
      <c r="R373" s="27" t="str">
        <f t="shared" si="55"/>
        <v/>
      </c>
      <c r="S373" s="27" t="str">
        <f t="shared" si="56"/>
        <v/>
      </c>
      <c r="T373" s="27" t="str">
        <f t="shared" si="57"/>
        <v/>
      </c>
      <c r="U373" s="27" t="str">
        <f t="shared" si="58"/>
        <v/>
      </c>
    </row>
    <row r="374" spans="1:21" ht="37.5" customHeight="1">
      <c r="A374" s="5">
        <v>347</v>
      </c>
      <c r="B374" s="32"/>
      <c r="C374" s="35"/>
      <c r="D374" s="35"/>
      <c r="E374" s="35"/>
      <c r="F374" s="36"/>
      <c r="G374" s="29"/>
      <c r="H374" s="135" t="str">
        <f t="shared" si="59"/>
        <v/>
      </c>
      <c r="I374" s="135"/>
      <c r="J374" s="135"/>
      <c r="K374" s="136"/>
      <c r="M374" s="26">
        <f t="shared" si="50"/>
        <v>0</v>
      </c>
      <c r="N374" s="26">
        <f t="shared" si="51"/>
        <v>0</v>
      </c>
      <c r="O374" s="26">
        <f t="shared" si="52"/>
        <v>0</v>
      </c>
      <c r="P374" s="27" t="str">
        <f t="shared" si="53"/>
        <v/>
      </c>
      <c r="Q374" s="27" t="str">
        <f t="shared" si="54"/>
        <v xml:space="preserve"> </v>
      </c>
      <c r="R374" s="27" t="str">
        <f t="shared" si="55"/>
        <v/>
      </c>
      <c r="S374" s="27" t="str">
        <f t="shared" si="56"/>
        <v/>
      </c>
      <c r="T374" s="27" t="str">
        <f t="shared" si="57"/>
        <v/>
      </c>
      <c r="U374" s="27" t="str">
        <f t="shared" si="58"/>
        <v/>
      </c>
    </row>
    <row r="375" spans="1:21" ht="37.5" customHeight="1">
      <c r="A375" s="5">
        <v>348</v>
      </c>
      <c r="B375" s="32"/>
      <c r="C375" s="35"/>
      <c r="D375" s="35"/>
      <c r="E375" s="35"/>
      <c r="F375" s="36"/>
      <c r="G375" s="29"/>
      <c r="H375" s="135" t="str">
        <f t="shared" si="59"/>
        <v/>
      </c>
      <c r="I375" s="135"/>
      <c r="J375" s="135"/>
      <c r="K375" s="136"/>
      <c r="M375" s="26">
        <f t="shared" si="50"/>
        <v>0</v>
      </c>
      <c r="N375" s="26">
        <f t="shared" si="51"/>
        <v>0</v>
      </c>
      <c r="O375" s="26">
        <f t="shared" si="52"/>
        <v>0</v>
      </c>
      <c r="P375" s="27" t="str">
        <f t="shared" si="53"/>
        <v/>
      </c>
      <c r="Q375" s="27" t="str">
        <f t="shared" si="54"/>
        <v xml:space="preserve"> </v>
      </c>
      <c r="R375" s="27" t="str">
        <f t="shared" si="55"/>
        <v/>
      </c>
      <c r="S375" s="27" t="str">
        <f t="shared" si="56"/>
        <v/>
      </c>
      <c r="T375" s="27" t="str">
        <f t="shared" si="57"/>
        <v/>
      </c>
      <c r="U375" s="27" t="str">
        <f t="shared" si="58"/>
        <v/>
      </c>
    </row>
    <row r="376" spans="1:21" ht="37.5" customHeight="1">
      <c r="A376" s="5">
        <v>349</v>
      </c>
      <c r="B376" s="32"/>
      <c r="C376" s="35"/>
      <c r="D376" s="35"/>
      <c r="E376" s="35"/>
      <c r="F376" s="36"/>
      <c r="G376" s="29"/>
      <c r="H376" s="135" t="str">
        <f t="shared" si="59"/>
        <v/>
      </c>
      <c r="I376" s="135"/>
      <c r="J376" s="135"/>
      <c r="K376" s="136"/>
      <c r="M376" s="26">
        <f t="shared" si="50"/>
        <v>0</v>
      </c>
      <c r="N376" s="26">
        <f t="shared" si="51"/>
        <v>0</v>
      </c>
      <c r="O376" s="26">
        <f t="shared" si="52"/>
        <v>0</v>
      </c>
      <c r="P376" s="27" t="str">
        <f t="shared" si="53"/>
        <v/>
      </c>
      <c r="Q376" s="27" t="str">
        <f t="shared" si="54"/>
        <v xml:space="preserve"> </v>
      </c>
      <c r="R376" s="27" t="str">
        <f t="shared" si="55"/>
        <v/>
      </c>
      <c r="S376" s="27" t="str">
        <f t="shared" si="56"/>
        <v/>
      </c>
      <c r="T376" s="27" t="str">
        <f t="shared" si="57"/>
        <v/>
      </c>
      <c r="U376" s="27" t="str">
        <f t="shared" si="58"/>
        <v/>
      </c>
    </row>
    <row r="377" spans="1:21" ht="37.5" customHeight="1">
      <c r="A377" s="5">
        <v>350</v>
      </c>
      <c r="B377" s="32"/>
      <c r="C377" s="35"/>
      <c r="D377" s="35"/>
      <c r="E377" s="35"/>
      <c r="F377" s="36"/>
      <c r="G377" s="29"/>
      <c r="H377" s="135" t="str">
        <f t="shared" si="59"/>
        <v/>
      </c>
      <c r="I377" s="135"/>
      <c r="J377" s="135"/>
      <c r="K377" s="136"/>
      <c r="M377" s="26">
        <f t="shared" si="50"/>
        <v>0</v>
      </c>
      <c r="N377" s="26">
        <f t="shared" si="51"/>
        <v>0</v>
      </c>
      <c r="O377" s="26">
        <f t="shared" si="52"/>
        <v>0</v>
      </c>
      <c r="P377" s="27" t="str">
        <f t="shared" si="53"/>
        <v/>
      </c>
      <c r="Q377" s="27" t="str">
        <f t="shared" si="54"/>
        <v xml:space="preserve"> </v>
      </c>
      <c r="R377" s="27" t="str">
        <f t="shared" si="55"/>
        <v/>
      </c>
      <c r="S377" s="27" t="str">
        <f t="shared" si="56"/>
        <v/>
      </c>
      <c r="T377" s="27" t="str">
        <f t="shared" si="57"/>
        <v/>
      </c>
      <c r="U377" s="27" t="str">
        <f t="shared" si="58"/>
        <v/>
      </c>
    </row>
    <row r="378" spans="1:21" ht="37.5" customHeight="1">
      <c r="A378" s="5">
        <v>351</v>
      </c>
      <c r="B378" s="32"/>
      <c r="C378" s="35"/>
      <c r="D378" s="35"/>
      <c r="E378" s="35"/>
      <c r="F378" s="36"/>
      <c r="G378" s="29"/>
      <c r="H378" s="135" t="str">
        <f t="shared" si="59"/>
        <v/>
      </c>
      <c r="I378" s="135"/>
      <c r="J378" s="135"/>
      <c r="K378" s="136"/>
      <c r="M378" s="26">
        <f t="shared" si="50"/>
        <v>0</v>
      </c>
      <c r="N378" s="26">
        <f t="shared" si="51"/>
        <v>0</v>
      </c>
      <c r="O378" s="26">
        <f t="shared" si="52"/>
        <v>0</v>
      </c>
      <c r="P378" s="27" t="str">
        <f t="shared" si="53"/>
        <v/>
      </c>
      <c r="Q378" s="27" t="str">
        <f t="shared" si="54"/>
        <v xml:space="preserve"> </v>
      </c>
      <c r="R378" s="27" t="str">
        <f t="shared" si="55"/>
        <v/>
      </c>
      <c r="S378" s="27" t="str">
        <f t="shared" si="56"/>
        <v/>
      </c>
      <c r="T378" s="27" t="str">
        <f t="shared" si="57"/>
        <v/>
      </c>
      <c r="U378" s="27" t="str">
        <f t="shared" si="58"/>
        <v/>
      </c>
    </row>
    <row r="379" spans="1:21" ht="37.5" customHeight="1">
      <c r="A379" s="5">
        <v>352</v>
      </c>
      <c r="B379" s="32"/>
      <c r="C379" s="35"/>
      <c r="D379" s="35"/>
      <c r="E379" s="35"/>
      <c r="F379" s="36"/>
      <c r="G379" s="29"/>
      <c r="H379" s="135" t="str">
        <f t="shared" si="59"/>
        <v/>
      </c>
      <c r="I379" s="135"/>
      <c r="J379" s="135"/>
      <c r="K379" s="136"/>
      <c r="M379" s="26">
        <f t="shared" si="50"/>
        <v>0</v>
      </c>
      <c r="N379" s="26">
        <f t="shared" si="51"/>
        <v>0</v>
      </c>
      <c r="O379" s="26">
        <f t="shared" si="52"/>
        <v>0</v>
      </c>
      <c r="P379" s="27" t="str">
        <f t="shared" si="53"/>
        <v/>
      </c>
      <c r="Q379" s="27" t="str">
        <f t="shared" si="54"/>
        <v xml:space="preserve"> </v>
      </c>
      <c r="R379" s="27" t="str">
        <f t="shared" si="55"/>
        <v/>
      </c>
      <c r="S379" s="27" t="str">
        <f t="shared" si="56"/>
        <v/>
      </c>
      <c r="T379" s="27" t="str">
        <f t="shared" si="57"/>
        <v/>
      </c>
      <c r="U379" s="27" t="str">
        <f t="shared" si="58"/>
        <v/>
      </c>
    </row>
    <row r="380" spans="1:21" ht="37.5" customHeight="1">
      <c r="A380" s="5">
        <v>353</v>
      </c>
      <c r="B380" s="32"/>
      <c r="C380" s="35"/>
      <c r="D380" s="35"/>
      <c r="E380" s="35"/>
      <c r="F380" s="36"/>
      <c r="G380" s="29"/>
      <c r="H380" s="135" t="str">
        <f t="shared" si="59"/>
        <v/>
      </c>
      <c r="I380" s="135"/>
      <c r="J380" s="135"/>
      <c r="K380" s="136"/>
      <c r="M380" s="26">
        <f t="shared" si="50"/>
        <v>0</v>
      </c>
      <c r="N380" s="26">
        <f t="shared" si="51"/>
        <v>0</v>
      </c>
      <c r="O380" s="26">
        <f t="shared" si="52"/>
        <v>0</v>
      </c>
      <c r="P380" s="27" t="str">
        <f t="shared" si="53"/>
        <v/>
      </c>
      <c r="Q380" s="27" t="str">
        <f t="shared" si="54"/>
        <v xml:space="preserve"> </v>
      </c>
      <c r="R380" s="27" t="str">
        <f t="shared" si="55"/>
        <v/>
      </c>
      <c r="S380" s="27" t="str">
        <f t="shared" si="56"/>
        <v/>
      </c>
      <c r="T380" s="27" t="str">
        <f t="shared" si="57"/>
        <v/>
      </c>
      <c r="U380" s="27" t="str">
        <f t="shared" si="58"/>
        <v/>
      </c>
    </row>
    <row r="381" spans="1:21" ht="37.5" customHeight="1">
      <c r="A381" s="5">
        <v>354</v>
      </c>
      <c r="B381" s="32"/>
      <c r="C381" s="35"/>
      <c r="D381" s="35"/>
      <c r="E381" s="35"/>
      <c r="F381" s="36"/>
      <c r="G381" s="29"/>
      <c r="H381" s="135" t="str">
        <f t="shared" si="59"/>
        <v/>
      </c>
      <c r="I381" s="135"/>
      <c r="J381" s="135"/>
      <c r="K381" s="136"/>
      <c r="M381" s="26">
        <f t="shared" si="50"/>
        <v>0</v>
      </c>
      <c r="N381" s="26">
        <f t="shared" si="51"/>
        <v>0</v>
      </c>
      <c r="O381" s="26">
        <f t="shared" si="52"/>
        <v>0</v>
      </c>
      <c r="P381" s="27" t="str">
        <f t="shared" si="53"/>
        <v/>
      </c>
      <c r="Q381" s="27" t="str">
        <f t="shared" si="54"/>
        <v xml:space="preserve"> </v>
      </c>
      <c r="R381" s="27" t="str">
        <f t="shared" si="55"/>
        <v/>
      </c>
      <c r="S381" s="27" t="str">
        <f t="shared" si="56"/>
        <v/>
      </c>
      <c r="T381" s="27" t="str">
        <f t="shared" si="57"/>
        <v/>
      </c>
      <c r="U381" s="27" t="str">
        <f t="shared" si="58"/>
        <v/>
      </c>
    </row>
    <row r="382" spans="1:21" ht="37.5" customHeight="1">
      <c r="A382" s="5">
        <v>355</v>
      </c>
      <c r="B382" s="32"/>
      <c r="C382" s="35"/>
      <c r="D382" s="35"/>
      <c r="E382" s="35"/>
      <c r="F382" s="36"/>
      <c r="G382" s="29"/>
      <c r="H382" s="135" t="str">
        <f t="shared" si="59"/>
        <v/>
      </c>
      <c r="I382" s="135"/>
      <c r="J382" s="135"/>
      <c r="K382" s="136"/>
      <c r="M382" s="26">
        <f t="shared" si="50"/>
        <v>0</v>
      </c>
      <c r="N382" s="26">
        <f t="shared" si="51"/>
        <v>0</v>
      </c>
      <c r="O382" s="26">
        <f t="shared" si="52"/>
        <v>0</v>
      </c>
      <c r="P382" s="27" t="str">
        <f t="shared" si="53"/>
        <v/>
      </c>
      <c r="Q382" s="27" t="str">
        <f t="shared" si="54"/>
        <v xml:space="preserve"> </v>
      </c>
      <c r="R382" s="27" t="str">
        <f t="shared" si="55"/>
        <v/>
      </c>
      <c r="S382" s="27" t="str">
        <f t="shared" si="56"/>
        <v/>
      </c>
      <c r="T382" s="27" t="str">
        <f t="shared" si="57"/>
        <v/>
      </c>
      <c r="U382" s="27" t="str">
        <f t="shared" si="58"/>
        <v/>
      </c>
    </row>
    <row r="383" spans="1:21" ht="37.5" customHeight="1">
      <c r="A383" s="5">
        <v>356</v>
      </c>
      <c r="B383" s="32"/>
      <c r="C383" s="35"/>
      <c r="D383" s="35"/>
      <c r="E383" s="35"/>
      <c r="F383" s="36"/>
      <c r="G383" s="29"/>
      <c r="H383" s="135" t="str">
        <f t="shared" si="59"/>
        <v/>
      </c>
      <c r="I383" s="135"/>
      <c r="J383" s="135"/>
      <c r="K383" s="136"/>
      <c r="M383" s="26">
        <f t="shared" si="50"/>
        <v>0</v>
      </c>
      <c r="N383" s="26">
        <f t="shared" si="51"/>
        <v>0</v>
      </c>
      <c r="O383" s="26">
        <f t="shared" si="52"/>
        <v>0</v>
      </c>
      <c r="P383" s="27" t="str">
        <f t="shared" si="53"/>
        <v/>
      </c>
      <c r="Q383" s="27" t="str">
        <f t="shared" si="54"/>
        <v xml:space="preserve"> </v>
      </c>
      <c r="R383" s="27" t="str">
        <f t="shared" si="55"/>
        <v/>
      </c>
      <c r="S383" s="27" t="str">
        <f t="shared" si="56"/>
        <v/>
      </c>
      <c r="T383" s="27" t="str">
        <f t="shared" si="57"/>
        <v/>
      </c>
      <c r="U383" s="27" t="str">
        <f t="shared" si="58"/>
        <v/>
      </c>
    </row>
    <row r="384" spans="1:21" ht="37.5" customHeight="1">
      <c r="A384" s="5">
        <v>357</v>
      </c>
      <c r="B384" s="32"/>
      <c r="C384" s="35"/>
      <c r="D384" s="35"/>
      <c r="E384" s="35"/>
      <c r="F384" s="36"/>
      <c r="G384" s="29"/>
      <c r="H384" s="135" t="str">
        <f t="shared" si="59"/>
        <v/>
      </c>
      <c r="I384" s="135"/>
      <c r="J384" s="135"/>
      <c r="K384" s="136"/>
      <c r="M384" s="26">
        <f t="shared" si="50"/>
        <v>0</v>
      </c>
      <c r="N384" s="26">
        <f t="shared" si="51"/>
        <v>0</v>
      </c>
      <c r="O384" s="26">
        <f t="shared" si="52"/>
        <v>0</v>
      </c>
      <c r="P384" s="27" t="str">
        <f t="shared" si="53"/>
        <v/>
      </c>
      <c r="Q384" s="27" t="str">
        <f t="shared" si="54"/>
        <v xml:space="preserve"> </v>
      </c>
      <c r="R384" s="27" t="str">
        <f t="shared" si="55"/>
        <v/>
      </c>
      <c r="S384" s="27" t="str">
        <f t="shared" si="56"/>
        <v/>
      </c>
      <c r="T384" s="27" t="str">
        <f t="shared" si="57"/>
        <v/>
      </c>
      <c r="U384" s="27" t="str">
        <f t="shared" si="58"/>
        <v/>
      </c>
    </row>
    <row r="385" spans="1:21" ht="37.5" customHeight="1">
      <c r="A385" s="5">
        <v>358</v>
      </c>
      <c r="B385" s="32"/>
      <c r="C385" s="35"/>
      <c r="D385" s="35"/>
      <c r="E385" s="35"/>
      <c r="F385" s="36"/>
      <c r="G385" s="29"/>
      <c r="H385" s="135" t="str">
        <f t="shared" si="59"/>
        <v/>
      </c>
      <c r="I385" s="135"/>
      <c r="J385" s="135"/>
      <c r="K385" s="136"/>
      <c r="M385" s="26">
        <f t="shared" si="50"/>
        <v>0</v>
      </c>
      <c r="N385" s="26">
        <f t="shared" si="51"/>
        <v>0</v>
      </c>
      <c r="O385" s="26">
        <f t="shared" si="52"/>
        <v>0</v>
      </c>
      <c r="P385" s="27" t="str">
        <f t="shared" si="53"/>
        <v/>
      </c>
      <c r="Q385" s="27" t="str">
        <f t="shared" si="54"/>
        <v xml:space="preserve"> </v>
      </c>
      <c r="R385" s="27" t="str">
        <f t="shared" si="55"/>
        <v/>
      </c>
      <c r="S385" s="27" t="str">
        <f t="shared" si="56"/>
        <v/>
      </c>
      <c r="T385" s="27" t="str">
        <f t="shared" si="57"/>
        <v/>
      </c>
      <c r="U385" s="27" t="str">
        <f t="shared" si="58"/>
        <v/>
      </c>
    </row>
    <row r="386" spans="1:21" ht="37.5" customHeight="1">
      <c r="A386" s="5">
        <v>359</v>
      </c>
      <c r="B386" s="32"/>
      <c r="C386" s="35"/>
      <c r="D386" s="35"/>
      <c r="E386" s="35"/>
      <c r="F386" s="36"/>
      <c r="G386" s="29"/>
      <c r="H386" s="135" t="str">
        <f t="shared" si="59"/>
        <v/>
      </c>
      <c r="I386" s="135"/>
      <c r="J386" s="135"/>
      <c r="K386" s="136"/>
      <c r="M386" s="26">
        <f t="shared" si="50"/>
        <v>0</v>
      </c>
      <c r="N386" s="26">
        <f t="shared" si="51"/>
        <v>0</v>
      </c>
      <c r="O386" s="26">
        <f t="shared" si="52"/>
        <v>0</v>
      </c>
      <c r="P386" s="27" t="str">
        <f t="shared" si="53"/>
        <v/>
      </c>
      <c r="Q386" s="27" t="str">
        <f t="shared" si="54"/>
        <v xml:space="preserve"> </v>
      </c>
      <c r="R386" s="27" t="str">
        <f t="shared" si="55"/>
        <v/>
      </c>
      <c r="S386" s="27" t="str">
        <f t="shared" si="56"/>
        <v/>
      </c>
      <c r="T386" s="27" t="str">
        <f t="shared" si="57"/>
        <v/>
      </c>
      <c r="U386" s="27" t="str">
        <f t="shared" si="58"/>
        <v/>
      </c>
    </row>
    <row r="387" spans="1:21" ht="37.5" customHeight="1">
      <c r="A387" s="5">
        <v>360</v>
      </c>
      <c r="B387" s="32"/>
      <c r="C387" s="35"/>
      <c r="D387" s="35"/>
      <c r="E387" s="35"/>
      <c r="F387" s="36"/>
      <c r="G387" s="29"/>
      <c r="H387" s="135" t="str">
        <f t="shared" si="59"/>
        <v/>
      </c>
      <c r="I387" s="135"/>
      <c r="J387" s="135"/>
      <c r="K387" s="136"/>
      <c r="M387" s="26">
        <f t="shared" si="50"/>
        <v>0</v>
      </c>
      <c r="N387" s="26">
        <f t="shared" si="51"/>
        <v>0</v>
      </c>
      <c r="O387" s="26">
        <f t="shared" si="52"/>
        <v>0</v>
      </c>
      <c r="P387" s="27" t="str">
        <f t="shared" si="53"/>
        <v/>
      </c>
      <c r="Q387" s="27" t="str">
        <f t="shared" si="54"/>
        <v xml:space="preserve"> </v>
      </c>
      <c r="R387" s="27" t="str">
        <f t="shared" si="55"/>
        <v/>
      </c>
      <c r="S387" s="27" t="str">
        <f t="shared" si="56"/>
        <v/>
      </c>
      <c r="T387" s="27" t="str">
        <f t="shared" si="57"/>
        <v/>
      </c>
      <c r="U387" s="27" t="str">
        <f t="shared" si="58"/>
        <v/>
      </c>
    </row>
    <row r="388" spans="1:21" ht="37.5" customHeight="1">
      <c r="A388" s="5">
        <v>361</v>
      </c>
      <c r="B388" s="32"/>
      <c r="C388" s="35"/>
      <c r="D388" s="35"/>
      <c r="E388" s="35"/>
      <c r="F388" s="36"/>
      <c r="G388" s="29"/>
      <c r="H388" s="135" t="str">
        <f t="shared" si="59"/>
        <v/>
      </c>
      <c r="I388" s="135"/>
      <c r="J388" s="135"/>
      <c r="K388" s="136"/>
      <c r="M388" s="26">
        <f t="shared" si="50"/>
        <v>0</v>
      </c>
      <c r="N388" s="26">
        <f t="shared" si="51"/>
        <v>0</v>
      </c>
      <c r="O388" s="26">
        <f t="shared" si="52"/>
        <v>0</v>
      </c>
      <c r="P388" s="27" t="str">
        <f t="shared" si="53"/>
        <v/>
      </c>
      <c r="Q388" s="27" t="str">
        <f t="shared" si="54"/>
        <v xml:space="preserve"> </v>
      </c>
      <c r="R388" s="27" t="str">
        <f t="shared" si="55"/>
        <v/>
      </c>
      <c r="S388" s="27" t="str">
        <f t="shared" si="56"/>
        <v/>
      </c>
      <c r="T388" s="27" t="str">
        <f t="shared" si="57"/>
        <v/>
      </c>
      <c r="U388" s="27" t="str">
        <f t="shared" si="58"/>
        <v/>
      </c>
    </row>
    <row r="389" spans="1:21" ht="37.5" customHeight="1">
      <c r="A389" s="5">
        <v>362</v>
      </c>
      <c r="B389" s="32"/>
      <c r="C389" s="35"/>
      <c r="D389" s="35"/>
      <c r="E389" s="35"/>
      <c r="F389" s="36"/>
      <c r="G389" s="29"/>
      <c r="H389" s="135" t="str">
        <f t="shared" si="59"/>
        <v/>
      </c>
      <c r="I389" s="135"/>
      <c r="J389" s="135"/>
      <c r="K389" s="136"/>
      <c r="M389" s="26">
        <f t="shared" si="50"/>
        <v>0</v>
      </c>
      <c r="N389" s="26">
        <f t="shared" si="51"/>
        <v>0</v>
      </c>
      <c r="O389" s="26">
        <f t="shared" si="52"/>
        <v>0</v>
      </c>
      <c r="P389" s="27" t="str">
        <f t="shared" si="53"/>
        <v/>
      </c>
      <c r="Q389" s="27" t="str">
        <f t="shared" si="54"/>
        <v xml:space="preserve"> </v>
      </c>
      <c r="R389" s="27" t="str">
        <f t="shared" si="55"/>
        <v/>
      </c>
      <c r="S389" s="27" t="str">
        <f t="shared" si="56"/>
        <v/>
      </c>
      <c r="T389" s="27" t="str">
        <f t="shared" si="57"/>
        <v/>
      </c>
      <c r="U389" s="27" t="str">
        <f t="shared" si="58"/>
        <v/>
      </c>
    </row>
    <row r="390" spans="1:21" ht="37.5" customHeight="1">
      <c r="A390" s="5">
        <v>363</v>
      </c>
      <c r="B390" s="32"/>
      <c r="C390" s="35"/>
      <c r="D390" s="35"/>
      <c r="E390" s="35"/>
      <c r="F390" s="36"/>
      <c r="G390" s="29"/>
      <c r="H390" s="135" t="str">
        <f t="shared" si="59"/>
        <v/>
      </c>
      <c r="I390" s="135"/>
      <c r="J390" s="135"/>
      <c r="K390" s="136"/>
      <c r="M390" s="26">
        <f t="shared" si="50"/>
        <v>0</v>
      </c>
      <c r="N390" s="26">
        <f t="shared" si="51"/>
        <v>0</v>
      </c>
      <c r="O390" s="26">
        <f t="shared" si="52"/>
        <v>0</v>
      </c>
      <c r="P390" s="27" t="str">
        <f t="shared" si="53"/>
        <v/>
      </c>
      <c r="Q390" s="27" t="str">
        <f t="shared" si="54"/>
        <v xml:space="preserve"> </v>
      </c>
      <c r="R390" s="27" t="str">
        <f t="shared" si="55"/>
        <v/>
      </c>
      <c r="S390" s="27" t="str">
        <f t="shared" si="56"/>
        <v/>
      </c>
      <c r="T390" s="27" t="str">
        <f t="shared" si="57"/>
        <v/>
      </c>
      <c r="U390" s="27" t="str">
        <f t="shared" si="58"/>
        <v/>
      </c>
    </row>
    <row r="391" spans="1:21" ht="37.5" customHeight="1">
      <c r="A391" s="5">
        <v>364</v>
      </c>
      <c r="B391" s="32"/>
      <c r="C391" s="35"/>
      <c r="D391" s="35"/>
      <c r="E391" s="35"/>
      <c r="F391" s="36"/>
      <c r="G391" s="29"/>
      <c r="H391" s="135" t="str">
        <f t="shared" si="59"/>
        <v/>
      </c>
      <c r="I391" s="135"/>
      <c r="J391" s="135"/>
      <c r="K391" s="136"/>
      <c r="M391" s="26">
        <f t="shared" si="50"/>
        <v>0</v>
      </c>
      <c r="N391" s="26">
        <f t="shared" si="51"/>
        <v>0</v>
      </c>
      <c r="O391" s="26">
        <f t="shared" si="52"/>
        <v>0</v>
      </c>
      <c r="P391" s="27" t="str">
        <f t="shared" si="53"/>
        <v/>
      </c>
      <c r="Q391" s="27" t="str">
        <f t="shared" si="54"/>
        <v xml:space="preserve"> </v>
      </c>
      <c r="R391" s="27" t="str">
        <f t="shared" si="55"/>
        <v/>
      </c>
      <c r="S391" s="27" t="str">
        <f t="shared" si="56"/>
        <v/>
      </c>
      <c r="T391" s="27" t="str">
        <f t="shared" si="57"/>
        <v/>
      </c>
      <c r="U391" s="27" t="str">
        <f t="shared" si="58"/>
        <v/>
      </c>
    </row>
    <row r="392" spans="1:21" ht="37.5" customHeight="1">
      <c r="A392" s="5">
        <v>365</v>
      </c>
      <c r="B392" s="32"/>
      <c r="C392" s="35"/>
      <c r="D392" s="35"/>
      <c r="E392" s="35"/>
      <c r="F392" s="36"/>
      <c r="G392" s="29"/>
      <c r="H392" s="135" t="str">
        <f t="shared" si="59"/>
        <v/>
      </c>
      <c r="I392" s="135"/>
      <c r="J392" s="135"/>
      <c r="K392" s="136"/>
      <c r="M392" s="26">
        <f t="shared" si="50"/>
        <v>0</v>
      </c>
      <c r="N392" s="26">
        <f t="shared" si="51"/>
        <v>0</v>
      </c>
      <c r="O392" s="26">
        <f t="shared" si="52"/>
        <v>0</v>
      </c>
      <c r="P392" s="27" t="str">
        <f t="shared" si="53"/>
        <v/>
      </c>
      <c r="Q392" s="27" t="str">
        <f t="shared" si="54"/>
        <v xml:space="preserve"> </v>
      </c>
      <c r="R392" s="27" t="str">
        <f t="shared" si="55"/>
        <v/>
      </c>
      <c r="S392" s="27" t="str">
        <f t="shared" si="56"/>
        <v/>
      </c>
      <c r="T392" s="27" t="str">
        <f t="shared" si="57"/>
        <v/>
      </c>
      <c r="U392" s="27" t="str">
        <f t="shared" si="58"/>
        <v/>
      </c>
    </row>
    <row r="393" spans="1:21" ht="37.5" customHeight="1">
      <c r="A393" s="5">
        <v>366</v>
      </c>
      <c r="B393" s="32"/>
      <c r="C393" s="35"/>
      <c r="D393" s="35"/>
      <c r="E393" s="35"/>
      <c r="F393" s="36"/>
      <c r="G393" s="29"/>
      <c r="H393" s="135" t="str">
        <f t="shared" si="59"/>
        <v/>
      </c>
      <c r="I393" s="135"/>
      <c r="J393" s="135"/>
      <c r="K393" s="136"/>
      <c r="M393" s="26">
        <f t="shared" si="50"/>
        <v>0</v>
      </c>
      <c r="N393" s="26">
        <f t="shared" si="51"/>
        <v>0</v>
      </c>
      <c r="O393" s="26">
        <f t="shared" si="52"/>
        <v>0</v>
      </c>
      <c r="P393" s="27" t="str">
        <f t="shared" si="53"/>
        <v/>
      </c>
      <c r="Q393" s="27" t="str">
        <f t="shared" si="54"/>
        <v xml:space="preserve"> </v>
      </c>
      <c r="R393" s="27" t="str">
        <f t="shared" si="55"/>
        <v/>
      </c>
      <c r="S393" s="27" t="str">
        <f t="shared" si="56"/>
        <v/>
      </c>
      <c r="T393" s="27" t="str">
        <f t="shared" si="57"/>
        <v/>
      </c>
      <c r="U393" s="27" t="str">
        <f t="shared" si="58"/>
        <v/>
      </c>
    </row>
    <row r="394" spans="1:21" ht="37.5" customHeight="1">
      <c r="A394" s="5">
        <v>367</v>
      </c>
      <c r="B394" s="32"/>
      <c r="C394" s="35"/>
      <c r="D394" s="35"/>
      <c r="E394" s="35"/>
      <c r="F394" s="36"/>
      <c r="G394" s="29"/>
      <c r="H394" s="135" t="str">
        <f t="shared" si="59"/>
        <v/>
      </c>
      <c r="I394" s="135"/>
      <c r="J394" s="135"/>
      <c r="K394" s="136"/>
      <c r="M394" s="26">
        <f t="shared" si="50"/>
        <v>0</v>
      </c>
      <c r="N394" s="26">
        <f t="shared" si="51"/>
        <v>0</v>
      </c>
      <c r="O394" s="26">
        <f t="shared" si="52"/>
        <v>0</v>
      </c>
      <c r="P394" s="27" t="str">
        <f t="shared" si="53"/>
        <v/>
      </c>
      <c r="Q394" s="27" t="str">
        <f t="shared" si="54"/>
        <v xml:space="preserve"> </v>
      </c>
      <c r="R394" s="27" t="str">
        <f t="shared" si="55"/>
        <v/>
      </c>
      <c r="S394" s="27" t="str">
        <f t="shared" si="56"/>
        <v/>
      </c>
      <c r="T394" s="27" t="str">
        <f t="shared" si="57"/>
        <v/>
      </c>
      <c r="U394" s="27" t="str">
        <f t="shared" si="58"/>
        <v/>
      </c>
    </row>
    <row r="395" spans="1:21" ht="37.5" customHeight="1">
      <c r="A395" s="5">
        <v>368</v>
      </c>
      <c r="B395" s="32"/>
      <c r="C395" s="35"/>
      <c r="D395" s="35"/>
      <c r="E395" s="35"/>
      <c r="F395" s="36"/>
      <c r="G395" s="29"/>
      <c r="H395" s="135" t="str">
        <f t="shared" si="59"/>
        <v/>
      </c>
      <c r="I395" s="135"/>
      <c r="J395" s="135"/>
      <c r="K395" s="136"/>
      <c r="M395" s="26">
        <f t="shared" si="50"/>
        <v>0</v>
      </c>
      <c r="N395" s="26">
        <f t="shared" si="51"/>
        <v>0</v>
      </c>
      <c r="O395" s="26">
        <f t="shared" si="52"/>
        <v>0</v>
      </c>
      <c r="P395" s="27" t="str">
        <f t="shared" si="53"/>
        <v/>
      </c>
      <c r="Q395" s="27" t="str">
        <f t="shared" si="54"/>
        <v xml:space="preserve"> </v>
      </c>
      <c r="R395" s="27" t="str">
        <f t="shared" si="55"/>
        <v/>
      </c>
      <c r="S395" s="27" t="str">
        <f t="shared" si="56"/>
        <v/>
      </c>
      <c r="T395" s="27" t="str">
        <f t="shared" si="57"/>
        <v/>
      </c>
      <c r="U395" s="27" t="str">
        <f t="shared" si="58"/>
        <v/>
      </c>
    </row>
    <row r="396" spans="1:21" ht="37.5" customHeight="1">
      <c r="A396" s="5">
        <v>369</v>
      </c>
      <c r="B396" s="32"/>
      <c r="C396" s="35"/>
      <c r="D396" s="35"/>
      <c r="E396" s="35"/>
      <c r="F396" s="36"/>
      <c r="G396" s="29"/>
      <c r="H396" s="135" t="str">
        <f t="shared" si="59"/>
        <v/>
      </c>
      <c r="I396" s="135"/>
      <c r="J396" s="135"/>
      <c r="K396" s="136"/>
      <c r="M396" s="26">
        <f t="shared" si="50"/>
        <v>0</v>
      </c>
      <c r="N396" s="26">
        <f t="shared" si="51"/>
        <v>0</v>
      </c>
      <c r="O396" s="26">
        <f t="shared" si="52"/>
        <v>0</v>
      </c>
      <c r="P396" s="27" t="str">
        <f t="shared" si="53"/>
        <v/>
      </c>
      <c r="Q396" s="27" t="str">
        <f t="shared" si="54"/>
        <v xml:space="preserve"> </v>
      </c>
      <c r="R396" s="27" t="str">
        <f t="shared" si="55"/>
        <v/>
      </c>
      <c r="S396" s="27" t="str">
        <f t="shared" si="56"/>
        <v/>
      </c>
      <c r="T396" s="27" t="str">
        <f t="shared" si="57"/>
        <v/>
      </c>
      <c r="U396" s="27" t="str">
        <f t="shared" si="58"/>
        <v/>
      </c>
    </row>
    <row r="397" spans="1:21" ht="37.5" customHeight="1">
      <c r="A397" s="5">
        <v>370</v>
      </c>
      <c r="B397" s="32"/>
      <c r="C397" s="35"/>
      <c r="D397" s="35"/>
      <c r="E397" s="35"/>
      <c r="F397" s="36"/>
      <c r="G397" s="29"/>
      <c r="H397" s="135" t="str">
        <f t="shared" si="59"/>
        <v/>
      </c>
      <c r="I397" s="135"/>
      <c r="J397" s="135"/>
      <c r="K397" s="136"/>
      <c r="M397" s="26">
        <f t="shared" si="50"/>
        <v>0</v>
      </c>
      <c r="N397" s="26">
        <f t="shared" si="51"/>
        <v>0</v>
      </c>
      <c r="O397" s="26">
        <f t="shared" si="52"/>
        <v>0</v>
      </c>
      <c r="P397" s="27" t="str">
        <f t="shared" si="53"/>
        <v/>
      </c>
      <c r="Q397" s="27" t="str">
        <f t="shared" si="54"/>
        <v xml:space="preserve"> </v>
      </c>
      <c r="R397" s="27" t="str">
        <f t="shared" si="55"/>
        <v/>
      </c>
      <c r="S397" s="27" t="str">
        <f t="shared" si="56"/>
        <v/>
      </c>
      <c r="T397" s="27" t="str">
        <f t="shared" si="57"/>
        <v/>
      </c>
      <c r="U397" s="27" t="str">
        <f t="shared" si="58"/>
        <v/>
      </c>
    </row>
    <row r="398" spans="1:21" ht="37.5" customHeight="1">
      <c r="A398" s="5">
        <v>371</v>
      </c>
      <c r="B398" s="32"/>
      <c r="C398" s="35"/>
      <c r="D398" s="35"/>
      <c r="E398" s="35"/>
      <c r="F398" s="36"/>
      <c r="G398" s="29"/>
      <c r="H398" s="135" t="str">
        <f t="shared" si="59"/>
        <v/>
      </c>
      <c r="I398" s="135"/>
      <c r="J398" s="135"/>
      <c r="K398" s="136"/>
      <c r="M398" s="26">
        <f t="shared" si="50"/>
        <v>0</v>
      </c>
      <c r="N398" s="26">
        <f t="shared" si="51"/>
        <v>0</v>
      </c>
      <c r="O398" s="26">
        <f t="shared" si="52"/>
        <v>0</v>
      </c>
      <c r="P398" s="27" t="str">
        <f t="shared" si="53"/>
        <v/>
      </c>
      <c r="Q398" s="27" t="str">
        <f t="shared" si="54"/>
        <v xml:space="preserve"> </v>
      </c>
      <c r="R398" s="27" t="str">
        <f t="shared" si="55"/>
        <v/>
      </c>
      <c r="S398" s="27" t="str">
        <f t="shared" si="56"/>
        <v/>
      </c>
      <c r="T398" s="27" t="str">
        <f t="shared" si="57"/>
        <v/>
      </c>
      <c r="U398" s="27" t="str">
        <f t="shared" si="58"/>
        <v/>
      </c>
    </row>
    <row r="399" spans="1:21" ht="37.5" customHeight="1">
      <c r="A399" s="5">
        <v>372</v>
      </c>
      <c r="B399" s="32"/>
      <c r="C399" s="35"/>
      <c r="D399" s="35"/>
      <c r="E399" s="35"/>
      <c r="F399" s="36"/>
      <c r="G399" s="29"/>
      <c r="H399" s="135" t="str">
        <f t="shared" si="59"/>
        <v/>
      </c>
      <c r="I399" s="135"/>
      <c r="J399" s="135"/>
      <c r="K399" s="136"/>
      <c r="M399" s="26">
        <f t="shared" si="50"/>
        <v>0</v>
      </c>
      <c r="N399" s="26">
        <f t="shared" si="51"/>
        <v>0</v>
      </c>
      <c r="O399" s="26">
        <f t="shared" si="52"/>
        <v>0</v>
      </c>
      <c r="P399" s="27" t="str">
        <f t="shared" si="53"/>
        <v/>
      </c>
      <c r="Q399" s="27" t="str">
        <f t="shared" si="54"/>
        <v xml:space="preserve"> </v>
      </c>
      <c r="R399" s="27" t="str">
        <f t="shared" si="55"/>
        <v/>
      </c>
      <c r="S399" s="27" t="str">
        <f t="shared" si="56"/>
        <v/>
      </c>
      <c r="T399" s="27" t="str">
        <f t="shared" si="57"/>
        <v/>
      </c>
      <c r="U399" s="27" t="str">
        <f t="shared" si="58"/>
        <v/>
      </c>
    </row>
    <row r="400" spans="1:21" ht="37.5" customHeight="1">
      <c r="A400" s="5">
        <v>373</v>
      </c>
      <c r="B400" s="32"/>
      <c r="C400" s="35"/>
      <c r="D400" s="35"/>
      <c r="E400" s="35"/>
      <c r="F400" s="36"/>
      <c r="G400" s="29"/>
      <c r="H400" s="135" t="str">
        <f t="shared" si="59"/>
        <v/>
      </c>
      <c r="I400" s="135"/>
      <c r="J400" s="135"/>
      <c r="K400" s="136"/>
      <c r="M400" s="26">
        <f t="shared" si="50"/>
        <v>0</v>
      </c>
      <c r="N400" s="26">
        <f t="shared" si="51"/>
        <v>0</v>
      </c>
      <c r="O400" s="26">
        <f t="shared" si="52"/>
        <v>0</v>
      </c>
      <c r="P400" s="27" t="str">
        <f t="shared" si="53"/>
        <v/>
      </c>
      <c r="Q400" s="27" t="str">
        <f t="shared" si="54"/>
        <v xml:space="preserve"> </v>
      </c>
      <c r="R400" s="27" t="str">
        <f t="shared" si="55"/>
        <v/>
      </c>
      <c r="S400" s="27" t="str">
        <f t="shared" si="56"/>
        <v/>
      </c>
      <c r="T400" s="27" t="str">
        <f t="shared" si="57"/>
        <v/>
      </c>
      <c r="U400" s="27" t="str">
        <f t="shared" si="58"/>
        <v/>
      </c>
    </row>
    <row r="401" spans="1:21" ht="37.5" customHeight="1">
      <c r="A401" s="5">
        <v>374</v>
      </c>
      <c r="B401" s="32"/>
      <c r="C401" s="35"/>
      <c r="D401" s="35"/>
      <c r="E401" s="35"/>
      <c r="F401" s="36"/>
      <c r="G401" s="29"/>
      <c r="H401" s="135" t="str">
        <f t="shared" si="59"/>
        <v/>
      </c>
      <c r="I401" s="135"/>
      <c r="J401" s="135"/>
      <c r="K401" s="136"/>
      <c r="M401" s="26">
        <f t="shared" si="50"/>
        <v>0</v>
      </c>
      <c r="N401" s="26">
        <f t="shared" si="51"/>
        <v>0</v>
      </c>
      <c r="O401" s="26">
        <f t="shared" si="52"/>
        <v>0</v>
      </c>
      <c r="P401" s="27" t="str">
        <f t="shared" si="53"/>
        <v/>
      </c>
      <c r="Q401" s="27" t="str">
        <f t="shared" si="54"/>
        <v xml:space="preserve"> </v>
      </c>
      <c r="R401" s="27" t="str">
        <f t="shared" si="55"/>
        <v/>
      </c>
      <c r="S401" s="27" t="str">
        <f t="shared" si="56"/>
        <v/>
      </c>
      <c r="T401" s="27" t="str">
        <f t="shared" si="57"/>
        <v/>
      </c>
      <c r="U401" s="27" t="str">
        <f t="shared" si="58"/>
        <v/>
      </c>
    </row>
    <row r="402" spans="1:21" ht="37.5" customHeight="1">
      <c r="A402" s="5">
        <v>375</v>
      </c>
      <c r="B402" s="32"/>
      <c r="C402" s="35"/>
      <c r="D402" s="35"/>
      <c r="E402" s="35"/>
      <c r="F402" s="36"/>
      <c r="G402" s="29"/>
      <c r="H402" s="135" t="str">
        <f t="shared" si="59"/>
        <v/>
      </c>
      <c r="I402" s="135"/>
      <c r="J402" s="135"/>
      <c r="K402" s="136"/>
      <c r="M402" s="26">
        <f t="shared" si="50"/>
        <v>0</v>
      </c>
      <c r="N402" s="26">
        <f t="shared" si="51"/>
        <v>0</v>
      </c>
      <c r="O402" s="26">
        <f t="shared" si="52"/>
        <v>0</v>
      </c>
      <c r="P402" s="27" t="str">
        <f t="shared" si="53"/>
        <v/>
      </c>
      <c r="Q402" s="27" t="str">
        <f t="shared" si="54"/>
        <v xml:space="preserve"> </v>
      </c>
      <c r="R402" s="27" t="str">
        <f t="shared" si="55"/>
        <v/>
      </c>
      <c r="S402" s="27" t="str">
        <f t="shared" si="56"/>
        <v/>
      </c>
      <c r="T402" s="27" t="str">
        <f t="shared" si="57"/>
        <v/>
      </c>
      <c r="U402" s="27" t="str">
        <f t="shared" si="58"/>
        <v/>
      </c>
    </row>
    <row r="403" spans="1:21" ht="37.5" customHeight="1">
      <c r="A403" s="5">
        <v>376</v>
      </c>
      <c r="B403" s="32"/>
      <c r="C403" s="35"/>
      <c r="D403" s="35"/>
      <c r="E403" s="35"/>
      <c r="F403" s="36"/>
      <c r="G403" s="29"/>
      <c r="H403" s="135" t="str">
        <f t="shared" si="59"/>
        <v/>
      </c>
      <c r="I403" s="135"/>
      <c r="J403" s="135"/>
      <c r="K403" s="136"/>
      <c r="M403" s="26">
        <f t="shared" si="50"/>
        <v>0</v>
      </c>
      <c r="N403" s="26">
        <f t="shared" si="51"/>
        <v>0</v>
      </c>
      <c r="O403" s="26">
        <f t="shared" si="52"/>
        <v>0</v>
      </c>
      <c r="P403" s="27" t="str">
        <f t="shared" si="53"/>
        <v/>
      </c>
      <c r="Q403" s="27" t="str">
        <f t="shared" si="54"/>
        <v xml:space="preserve"> </v>
      </c>
      <c r="R403" s="27" t="str">
        <f t="shared" si="55"/>
        <v/>
      </c>
      <c r="S403" s="27" t="str">
        <f t="shared" si="56"/>
        <v/>
      </c>
      <c r="T403" s="27" t="str">
        <f t="shared" si="57"/>
        <v/>
      </c>
      <c r="U403" s="27" t="str">
        <f t="shared" si="58"/>
        <v/>
      </c>
    </row>
    <row r="404" spans="1:21" ht="37.5" customHeight="1">
      <c r="A404" s="5">
        <v>377</v>
      </c>
      <c r="B404" s="32"/>
      <c r="C404" s="35"/>
      <c r="D404" s="35"/>
      <c r="E404" s="35"/>
      <c r="F404" s="36"/>
      <c r="G404" s="29"/>
      <c r="H404" s="135" t="str">
        <f t="shared" si="59"/>
        <v/>
      </c>
      <c r="I404" s="135"/>
      <c r="J404" s="135"/>
      <c r="K404" s="136"/>
      <c r="M404" s="26">
        <f t="shared" si="50"/>
        <v>0</v>
      </c>
      <c r="N404" s="26">
        <f t="shared" si="51"/>
        <v>0</v>
      </c>
      <c r="O404" s="26">
        <f t="shared" si="52"/>
        <v>0</v>
      </c>
      <c r="P404" s="27" t="str">
        <f t="shared" si="53"/>
        <v/>
      </c>
      <c r="Q404" s="27" t="str">
        <f t="shared" si="54"/>
        <v xml:space="preserve"> </v>
      </c>
      <c r="R404" s="27" t="str">
        <f t="shared" si="55"/>
        <v/>
      </c>
      <c r="S404" s="27" t="str">
        <f t="shared" si="56"/>
        <v/>
      </c>
      <c r="T404" s="27" t="str">
        <f t="shared" si="57"/>
        <v/>
      </c>
      <c r="U404" s="27" t="str">
        <f t="shared" si="58"/>
        <v/>
      </c>
    </row>
    <row r="405" spans="1:21" ht="37.5" customHeight="1">
      <c r="A405" s="5">
        <v>378</v>
      </c>
      <c r="B405" s="32"/>
      <c r="C405" s="35"/>
      <c r="D405" s="35"/>
      <c r="E405" s="35"/>
      <c r="F405" s="36"/>
      <c r="G405" s="29"/>
      <c r="H405" s="135" t="str">
        <f t="shared" si="59"/>
        <v/>
      </c>
      <c r="I405" s="135"/>
      <c r="J405" s="135"/>
      <c r="K405" s="136"/>
      <c r="M405" s="26">
        <f t="shared" si="50"/>
        <v>0</v>
      </c>
      <c r="N405" s="26">
        <f t="shared" si="51"/>
        <v>0</v>
      </c>
      <c r="O405" s="26">
        <f t="shared" si="52"/>
        <v>0</v>
      </c>
      <c r="P405" s="27" t="str">
        <f t="shared" si="53"/>
        <v/>
      </c>
      <c r="Q405" s="27" t="str">
        <f t="shared" si="54"/>
        <v xml:space="preserve"> </v>
      </c>
      <c r="R405" s="27" t="str">
        <f t="shared" si="55"/>
        <v/>
      </c>
      <c r="S405" s="27" t="str">
        <f t="shared" si="56"/>
        <v/>
      </c>
      <c r="T405" s="27" t="str">
        <f t="shared" si="57"/>
        <v/>
      </c>
      <c r="U405" s="27" t="str">
        <f t="shared" si="58"/>
        <v/>
      </c>
    </row>
    <row r="406" spans="1:21" ht="37.5" customHeight="1">
      <c r="A406" s="5">
        <v>379</v>
      </c>
      <c r="B406" s="32"/>
      <c r="C406" s="35"/>
      <c r="D406" s="35"/>
      <c r="E406" s="35"/>
      <c r="F406" s="36"/>
      <c r="G406" s="29"/>
      <c r="H406" s="135" t="str">
        <f t="shared" si="59"/>
        <v/>
      </c>
      <c r="I406" s="135"/>
      <c r="J406" s="135"/>
      <c r="K406" s="136"/>
      <c r="M406" s="26">
        <f t="shared" si="50"/>
        <v>0</v>
      </c>
      <c r="N406" s="26">
        <f t="shared" si="51"/>
        <v>0</v>
      </c>
      <c r="O406" s="26">
        <f t="shared" si="52"/>
        <v>0</v>
      </c>
      <c r="P406" s="27" t="str">
        <f t="shared" si="53"/>
        <v/>
      </c>
      <c r="Q406" s="27" t="str">
        <f t="shared" si="54"/>
        <v xml:space="preserve"> </v>
      </c>
      <c r="R406" s="27" t="str">
        <f t="shared" si="55"/>
        <v/>
      </c>
      <c r="S406" s="27" t="str">
        <f t="shared" si="56"/>
        <v/>
      </c>
      <c r="T406" s="27" t="str">
        <f t="shared" si="57"/>
        <v/>
      </c>
      <c r="U406" s="27" t="str">
        <f t="shared" si="58"/>
        <v/>
      </c>
    </row>
    <row r="407" spans="1:21" ht="37.5" customHeight="1">
      <c r="A407" s="5">
        <v>380</v>
      </c>
      <c r="B407" s="32"/>
      <c r="C407" s="35"/>
      <c r="D407" s="35"/>
      <c r="E407" s="35"/>
      <c r="F407" s="36"/>
      <c r="G407" s="29"/>
      <c r="H407" s="135" t="str">
        <f t="shared" si="59"/>
        <v/>
      </c>
      <c r="I407" s="135"/>
      <c r="J407" s="135"/>
      <c r="K407" s="136"/>
      <c r="M407" s="26">
        <f t="shared" si="50"/>
        <v>0</v>
      </c>
      <c r="N407" s="26">
        <f t="shared" si="51"/>
        <v>0</v>
      </c>
      <c r="O407" s="26">
        <f t="shared" si="52"/>
        <v>0</v>
      </c>
      <c r="P407" s="27" t="str">
        <f t="shared" si="53"/>
        <v/>
      </c>
      <c r="Q407" s="27" t="str">
        <f t="shared" si="54"/>
        <v xml:space="preserve"> </v>
      </c>
      <c r="R407" s="27" t="str">
        <f t="shared" si="55"/>
        <v/>
      </c>
      <c r="S407" s="27" t="str">
        <f t="shared" si="56"/>
        <v/>
      </c>
      <c r="T407" s="27" t="str">
        <f t="shared" si="57"/>
        <v/>
      </c>
      <c r="U407" s="27" t="str">
        <f t="shared" si="58"/>
        <v/>
      </c>
    </row>
    <row r="408" spans="1:21" ht="37.5" customHeight="1">
      <c r="A408" s="5">
        <v>381</v>
      </c>
      <c r="B408" s="32"/>
      <c r="C408" s="35"/>
      <c r="D408" s="35"/>
      <c r="E408" s="35"/>
      <c r="F408" s="36"/>
      <c r="G408" s="29"/>
      <c r="H408" s="135" t="str">
        <f t="shared" si="59"/>
        <v/>
      </c>
      <c r="I408" s="135"/>
      <c r="J408" s="135"/>
      <c r="K408" s="136"/>
      <c r="M408" s="26">
        <f t="shared" si="50"/>
        <v>0</v>
      </c>
      <c r="N408" s="26">
        <f t="shared" si="51"/>
        <v>0</v>
      </c>
      <c r="O408" s="26">
        <f t="shared" si="52"/>
        <v>0</v>
      </c>
      <c r="P408" s="27" t="str">
        <f t="shared" si="53"/>
        <v/>
      </c>
      <c r="Q408" s="27" t="str">
        <f t="shared" si="54"/>
        <v xml:space="preserve"> </v>
      </c>
      <c r="R408" s="27" t="str">
        <f t="shared" si="55"/>
        <v/>
      </c>
      <c r="S408" s="27" t="str">
        <f t="shared" si="56"/>
        <v/>
      </c>
      <c r="T408" s="27" t="str">
        <f t="shared" si="57"/>
        <v/>
      </c>
      <c r="U408" s="27" t="str">
        <f t="shared" si="58"/>
        <v/>
      </c>
    </row>
    <row r="409" spans="1:21" ht="37.5" customHeight="1">
      <c r="A409" s="5">
        <v>382</v>
      </c>
      <c r="B409" s="32"/>
      <c r="C409" s="35"/>
      <c r="D409" s="35"/>
      <c r="E409" s="35"/>
      <c r="F409" s="36"/>
      <c r="G409" s="29"/>
      <c r="H409" s="135" t="str">
        <f t="shared" si="59"/>
        <v/>
      </c>
      <c r="I409" s="135"/>
      <c r="J409" s="135"/>
      <c r="K409" s="136"/>
      <c r="M409" s="26">
        <f t="shared" si="50"/>
        <v>0</v>
      </c>
      <c r="N409" s="26">
        <f t="shared" si="51"/>
        <v>0</v>
      </c>
      <c r="O409" s="26">
        <f t="shared" si="52"/>
        <v>0</v>
      </c>
      <c r="P409" s="27" t="str">
        <f t="shared" si="53"/>
        <v/>
      </c>
      <c r="Q409" s="27" t="str">
        <f t="shared" si="54"/>
        <v xml:space="preserve"> </v>
      </c>
      <c r="R409" s="27" t="str">
        <f t="shared" si="55"/>
        <v/>
      </c>
      <c r="S409" s="27" t="str">
        <f t="shared" si="56"/>
        <v/>
      </c>
      <c r="T409" s="27" t="str">
        <f t="shared" si="57"/>
        <v/>
      </c>
      <c r="U409" s="27" t="str">
        <f t="shared" si="58"/>
        <v/>
      </c>
    </row>
    <row r="410" spans="1:21" ht="37.5" customHeight="1">
      <c r="A410" s="5">
        <v>383</v>
      </c>
      <c r="B410" s="32"/>
      <c r="C410" s="35"/>
      <c r="D410" s="35"/>
      <c r="E410" s="35"/>
      <c r="F410" s="36"/>
      <c r="G410" s="29"/>
      <c r="H410" s="135" t="str">
        <f t="shared" si="59"/>
        <v/>
      </c>
      <c r="I410" s="135"/>
      <c r="J410" s="135"/>
      <c r="K410" s="136"/>
      <c r="M410" s="26">
        <f t="shared" si="50"/>
        <v>0</v>
      </c>
      <c r="N410" s="26">
        <f t="shared" si="51"/>
        <v>0</v>
      </c>
      <c r="O410" s="26">
        <f t="shared" si="52"/>
        <v>0</v>
      </c>
      <c r="P410" s="27" t="str">
        <f t="shared" si="53"/>
        <v/>
      </c>
      <c r="Q410" s="27" t="str">
        <f t="shared" si="54"/>
        <v xml:space="preserve"> </v>
      </c>
      <c r="R410" s="27" t="str">
        <f t="shared" si="55"/>
        <v/>
      </c>
      <c r="S410" s="27" t="str">
        <f t="shared" si="56"/>
        <v/>
      </c>
      <c r="T410" s="27" t="str">
        <f t="shared" si="57"/>
        <v/>
      </c>
      <c r="U410" s="27" t="str">
        <f t="shared" si="58"/>
        <v/>
      </c>
    </row>
    <row r="411" spans="1:21" ht="37.5" customHeight="1">
      <c r="A411" s="5">
        <v>384</v>
      </c>
      <c r="B411" s="32"/>
      <c r="C411" s="35"/>
      <c r="D411" s="35"/>
      <c r="E411" s="35"/>
      <c r="F411" s="36"/>
      <c r="G411" s="29"/>
      <c r="H411" s="135" t="str">
        <f t="shared" si="59"/>
        <v/>
      </c>
      <c r="I411" s="135"/>
      <c r="J411" s="135"/>
      <c r="K411" s="136"/>
      <c r="M411" s="26">
        <f t="shared" si="50"/>
        <v>0</v>
      </c>
      <c r="N411" s="26">
        <f t="shared" si="51"/>
        <v>0</v>
      </c>
      <c r="O411" s="26">
        <f t="shared" si="52"/>
        <v>0</v>
      </c>
      <c r="P411" s="27" t="str">
        <f t="shared" si="53"/>
        <v/>
      </c>
      <c r="Q411" s="27" t="str">
        <f t="shared" si="54"/>
        <v xml:space="preserve"> </v>
      </c>
      <c r="R411" s="27" t="str">
        <f t="shared" si="55"/>
        <v/>
      </c>
      <c r="S411" s="27" t="str">
        <f t="shared" si="56"/>
        <v/>
      </c>
      <c r="T411" s="27" t="str">
        <f t="shared" si="57"/>
        <v/>
      </c>
      <c r="U411" s="27" t="str">
        <f t="shared" si="58"/>
        <v/>
      </c>
    </row>
    <row r="412" spans="1:21" ht="37.5" customHeight="1">
      <c r="A412" s="5">
        <v>385</v>
      </c>
      <c r="B412" s="32"/>
      <c r="C412" s="35"/>
      <c r="D412" s="35"/>
      <c r="E412" s="35"/>
      <c r="F412" s="36"/>
      <c r="G412" s="29"/>
      <c r="H412" s="135" t="str">
        <f t="shared" si="59"/>
        <v/>
      </c>
      <c r="I412" s="135"/>
      <c r="J412" s="135"/>
      <c r="K412" s="136"/>
      <c r="M412" s="26">
        <f t="shared" si="50"/>
        <v>0</v>
      </c>
      <c r="N412" s="26">
        <f t="shared" si="51"/>
        <v>0</v>
      </c>
      <c r="O412" s="26">
        <f t="shared" si="52"/>
        <v>0</v>
      </c>
      <c r="P412" s="27" t="str">
        <f t="shared" si="53"/>
        <v/>
      </c>
      <c r="Q412" s="27" t="str">
        <f t="shared" si="54"/>
        <v xml:space="preserve"> </v>
      </c>
      <c r="R412" s="27" t="str">
        <f t="shared" si="55"/>
        <v/>
      </c>
      <c r="S412" s="27" t="str">
        <f t="shared" si="56"/>
        <v/>
      </c>
      <c r="T412" s="27" t="str">
        <f t="shared" si="57"/>
        <v/>
      </c>
      <c r="U412" s="27" t="str">
        <f t="shared" si="58"/>
        <v/>
      </c>
    </row>
    <row r="413" spans="1:21" ht="37.5" customHeight="1">
      <c r="A413" s="5">
        <v>386</v>
      </c>
      <c r="B413" s="32"/>
      <c r="C413" s="35"/>
      <c r="D413" s="35"/>
      <c r="E413" s="35"/>
      <c r="F413" s="36"/>
      <c r="G413" s="29"/>
      <c r="H413" s="135" t="str">
        <f t="shared" si="59"/>
        <v/>
      </c>
      <c r="I413" s="135"/>
      <c r="J413" s="135"/>
      <c r="K413" s="136"/>
      <c r="M413" s="26">
        <f t="shared" ref="M413:M476" si="60">LEN($B413)</f>
        <v>0</v>
      </c>
      <c r="N413" s="26">
        <f t="shared" ref="N413:N476" si="61">LEN($C413)</f>
        <v>0</v>
      </c>
      <c r="O413" s="26">
        <f t="shared" ref="O413:O476" si="62">$M413+$N413</f>
        <v>0</v>
      </c>
      <c r="P413" s="27" t="str">
        <f t="shared" ref="P413:P476" si="63">$B413&amp;IF($O413=2,"　 ",IF($O413=3,"　",IF($O413=4," ",IF($O413&lt;10,""))))&amp;$C413</f>
        <v/>
      </c>
      <c r="Q413" s="27" t="str">
        <f t="shared" ref="Q413:Q476" si="64">$D413&amp;" "&amp;$E413</f>
        <v xml:space="preserve"> </v>
      </c>
      <c r="R413" s="27" t="str">
        <f t="shared" ref="R413:R476" si="65">IF($F413="","",$F413)</f>
        <v/>
      </c>
      <c r="S413" s="27" t="str">
        <f t="shared" ref="S413:S476" si="66">IF($G413="","",$G413)</f>
        <v/>
      </c>
      <c r="T413" s="27" t="str">
        <f t="shared" ref="T413:T476" si="67">IF($B413="","",$B$10)</f>
        <v/>
      </c>
      <c r="U413" s="27" t="str">
        <f t="shared" ref="U413:U476" si="68">IF($H413="","",$H413)</f>
        <v/>
      </c>
    </row>
    <row r="414" spans="1:21" ht="37.5" customHeight="1">
      <c r="A414" s="5">
        <v>387</v>
      </c>
      <c r="B414" s="32"/>
      <c r="C414" s="35"/>
      <c r="D414" s="35"/>
      <c r="E414" s="35"/>
      <c r="F414" s="36"/>
      <c r="G414" s="29"/>
      <c r="H414" s="135" t="str">
        <f t="shared" ref="H414:H477" si="69">IF($B414="","",$B$17)</f>
        <v/>
      </c>
      <c r="I414" s="135"/>
      <c r="J414" s="135"/>
      <c r="K414" s="136"/>
      <c r="M414" s="26">
        <f t="shared" si="60"/>
        <v>0</v>
      </c>
      <c r="N414" s="26">
        <f t="shared" si="61"/>
        <v>0</v>
      </c>
      <c r="O414" s="26">
        <f t="shared" si="62"/>
        <v>0</v>
      </c>
      <c r="P414" s="27" t="str">
        <f t="shared" si="63"/>
        <v/>
      </c>
      <c r="Q414" s="27" t="str">
        <f t="shared" si="64"/>
        <v xml:space="preserve"> </v>
      </c>
      <c r="R414" s="27" t="str">
        <f t="shared" si="65"/>
        <v/>
      </c>
      <c r="S414" s="27" t="str">
        <f t="shared" si="66"/>
        <v/>
      </c>
      <c r="T414" s="27" t="str">
        <f t="shared" si="67"/>
        <v/>
      </c>
      <c r="U414" s="27" t="str">
        <f t="shared" si="68"/>
        <v/>
      </c>
    </row>
    <row r="415" spans="1:21" ht="37.5" customHeight="1">
      <c r="A415" s="5">
        <v>388</v>
      </c>
      <c r="B415" s="32"/>
      <c r="C415" s="35"/>
      <c r="D415" s="35"/>
      <c r="E415" s="35"/>
      <c r="F415" s="36"/>
      <c r="G415" s="29"/>
      <c r="H415" s="135" t="str">
        <f t="shared" si="69"/>
        <v/>
      </c>
      <c r="I415" s="135"/>
      <c r="J415" s="135"/>
      <c r="K415" s="136"/>
      <c r="M415" s="26">
        <f t="shared" si="60"/>
        <v>0</v>
      </c>
      <c r="N415" s="26">
        <f t="shared" si="61"/>
        <v>0</v>
      </c>
      <c r="O415" s="26">
        <f t="shared" si="62"/>
        <v>0</v>
      </c>
      <c r="P415" s="27" t="str">
        <f t="shared" si="63"/>
        <v/>
      </c>
      <c r="Q415" s="27" t="str">
        <f t="shared" si="64"/>
        <v xml:space="preserve"> </v>
      </c>
      <c r="R415" s="27" t="str">
        <f t="shared" si="65"/>
        <v/>
      </c>
      <c r="S415" s="27" t="str">
        <f t="shared" si="66"/>
        <v/>
      </c>
      <c r="T415" s="27" t="str">
        <f t="shared" si="67"/>
        <v/>
      </c>
      <c r="U415" s="27" t="str">
        <f t="shared" si="68"/>
        <v/>
      </c>
    </row>
    <row r="416" spans="1:21" ht="37.5" customHeight="1">
      <c r="A416" s="5">
        <v>389</v>
      </c>
      <c r="B416" s="32"/>
      <c r="C416" s="35"/>
      <c r="D416" s="35"/>
      <c r="E416" s="35"/>
      <c r="F416" s="36"/>
      <c r="G416" s="29"/>
      <c r="H416" s="135" t="str">
        <f t="shared" si="69"/>
        <v/>
      </c>
      <c r="I416" s="135"/>
      <c r="J416" s="135"/>
      <c r="K416" s="136"/>
      <c r="M416" s="26">
        <f t="shared" si="60"/>
        <v>0</v>
      </c>
      <c r="N416" s="26">
        <f t="shared" si="61"/>
        <v>0</v>
      </c>
      <c r="O416" s="26">
        <f t="shared" si="62"/>
        <v>0</v>
      </c>
      <c r="P416" s="27" t="str">
        <f t="shared" si="63"/>
        <v/>
      </c>
      <c r="Q416" s="27" t="str">
        <f t="shared" si="64"/>
        <v xml:space="preserve"> </v>
      </c>
      <c r="R416" s="27" t="str">
        <f t="shared" si="65"/>
        <v/>
      </c>
      <c r="S416" s="27" t="str">
        <f t="shared" si="66"/>
        <v/>
      </c>
      <c r="T416" s="27" t="str">
        <f t="shared" si="67"/>
        <v/>
      </c>
      <c r="U416" s="27" t="str">
        <f t="shared" si="68"/>
        <v/>
      </c>
    </row>
    <row r="417" spans="1:21" ht="37.5" customHeight="1">
      <c r="A417" s="5">
        <v>390</v>
      </c>
      <c r="B417" s="32"/>
      <c r="C417" s="35"/>
      <c r="D417" s="35"/>
      <c r="E417" s="35"/>
      <c r="F417" s="36"/>
      <c r="G417" s="29"/>
      <c r="H417" s="135" t="str">
        <f t="shared" si="69"/>
        <v/>
      </c>
      <c r="I417" s="135"/>
      <c r="J417" s="135"/>
      <c r="K417" s="136"/>
      <c r="M417" s="26">
        <f t="shared" si="60"/>
        <v>0</v>
      </c>
      <c r="N417" s="26">
        <f t="shared" si="61"/>
        <v>0</v>
      </c>
      <c r="O417" s="26">
        <f t="shared" si="62"/>
        <v>0</v>
      </c>
      <c r="P417" s="27" t="str">
        <f t="shared" si="63"/>
        <v/>
      </c>
      <c r="Q417" s="27" t="str">
        <f t="shared" si="64"/>
        <v xml:space="preserve"> </v>
      </c>
      <c r="R417" s="27" t="str">
        <f t="shared" si="65"/>
        <v/>
      </c>
      <c r="S417" s="27" t="str">
        <f t="shared" si="66"/>
        <v/>
      </c>
      <c r="T417" s="27" t="str">
        <f t="shared" si="67"/>
        <v/>
      </c>
      <c r="U417" s="27" t="str">
        <f t="shared" si="68"/>
        <v/>
      </c>
    </row>
    <row r="418" spans="1:21" ht="37.5" customHeight="1">
      <c r="A418" s="5">
        <v>391</v>
      </c>
      <c r="B418" s="32"/>
      <c r="C418" s="35"/>
      <c r="D418" s="35"/>
      <c r="E418" s="35"/>
      <c r="F418" s="36"/>
      <c r="G418" s="29"/>
      <c r="H418" s="135" t="str">
        <f t="shared" si="69"/>
        <v/>
      </c>
      <c r="I418" s="135"/>
      <c r="J418" s="135"/>
      <c r="K418" s="136"/>
      <c r="M418" s="26">
        <f t="shared" si="60"/>
        <v>0</v>
      </c>
      <c r="N418" s="26">
        <f t="shared" si="61"/>
        <v>0</v>
      </c>
      <c r="O418" s="26">
        <f t="shared" si="62"/>
        <v>0</v>
      </c>
      <c r="P418" s="27" t="str">
        <f t="shared" si="63"/>
        <v/>
      </c>
      <c r="Q418" s="27" t="str">
        <f t="shared" si="64"/>
        <v xml:space="preserve"> </v>
      </c>
      <c r="R418" s="27" t="str">
        <f t="shared" si="65"/>
        <v/>
      </c>
      <c r="S418" s="27" t="str">
        <f t="shared" si="66"/>
        <v/>
      </c>
      <c r="T418" s="27" t="str">
        <f t="shared" si="67"/>
        <v/>
      </c>
      <c r="U418" s="27" t="str">
        <f t="shared" si="68"/>
        <v/>
      </c>
    </row>
    <row r="419" spans="1:21" ht="37.5" customHeight="1">
      <c r="A419" s="5">
        <v>392</v>
      </c>
      <c r="B419" s="32"/>
      <c r="C419" s="35"/>
      <c r="D419" s="35"/>
      <c r="E419" s="35"/>
      <c r="F419" s="36"/>
      <c r="G419" s="29"/>
      <c r="H419" s="135" t="str">
        <f t="shared" si="69"/>
        <v/>
      </c>
      <c r="I419" s="135"/>
      <c r="J419" s="135"/>
      <c r="K419" s="136"/>
      <c r="M419" s="26">
        <f t="shared" si="60"/>
        <v>0</v>
      </c>
      <c r="N419" s="26">
        <f t="shared" si="61"/>
        <v>0</v>
      </c>
      <c r="O419" s="26">
        <f t="shared" si="62"/>
        <v>0</v>
      </c>
      <c r="P419" s="27" t="str">
        <f t="shared" si="63"/>
        <v/>
      </c>
      <c r="Q419" s="27" t="str">
        <f t="shared" si="64"/>
        <v xml:space="preserve"> </v>
      </c>
      <c r="R419" s="27" t="str">
        <f t="shared" si="65"/>
        <v/>
      </c>
      <c r="S419" s="27" t="str">
        <f t="shared" si="66"/>
        <v/>
      </c>
      <c r="T419" s="27" t="str">
        <f t="shared" si="67"/>
        <v/>
      </c>
      <c r="U419" s="27" t="str">
        <f t="shared" si="68"/>
        <v/>
      </c>
    </row>
    <row r="420" spans="1:21" ht="37.5" customHeight="1">
      <c r="A420" s="5">
        <v>393</v>
      </c>
      <c r="B420" s="32"/>
      <c r="C420" s="35"/>
      <c r="D420" s="35"/>
      <c r="E420" s="35"/>
      <c r="F420" s="36"/>
      <c r="G420" s="29"/>
      <c r="H420" s="135" t="str">
        <f t="shared" si="69"/>
        <v/>
      </c>
      <c r="I420" s="135"/>
      <c r="J420" s="135"/>
      <c r="K420" s="136"/>
      <c r="M420" s="26">
        <f t="shared" si="60"/>
        <v>0</v>
      </c>
      <c r="N420" s="26">
        <f t="shared" si="61"/>
        <v>0</v>
      </c>
      <c r="O420" s="26">
        <f t="shared" si="62"/>
        <v>0</v>
      </c>
      <c r="P420" s="27" t="str">
        <f t="shared" si="63"/>
        <v/>
      </c>
      <c r="Q420" s="27" t="str">
        <f t="shared" si="64"/>
        <v xml:space="preserve"> </v>
      </c>
      <c r="R420" s="27" t="str">
        <f t="shared" si="65"/>
        <v/>
      </c>
      <c r="S420" s="27" t="str">
        <f t="shared" si="66"/>
        <v/>
      </c>
      <c r="T420" s="27" t="str">
        <f t="shared" si="67"/>
        <v/>
      </c>
      <c r="U420" s="27" t="str">
        <f t="shared" si="68"/>
        <v/>
      </c>
    </row>
    <row r="421" spans="1:21" ht="37.5" customHeight="1">
      <c r="A421" s="5">
        <v>394</v>
      </c>
      <c r="B421" s="32"/>
      <c r="C421" s="35"/>
      <c r="D421" s="35"/>
      <c r="E421" s="35"/>
      <c r="F421" s="36"/>
      <c r="G421" s="29"/>
      <c r="H421" s="135" t="str">
        <f t="shared" si="69"/>
        <v/>
      </c>
      <c r="I421" s="135"/>
      <c r="J421" s="135"/>
      <c r="K421" s="136"/>
      <c r="M421" s="26">
        <f t="shared" si="60"/>
        <v>0</v>
      </c>
      <c r="N421" s="26">
        <f t="shared" si="61"/>
        <v>0</v>
      </c>
      <c r="O421" s="26">
        <f t="shared" si="62"/>
        <v>0</v>
      </c>
      <c r="P421" s="27" t="str">
        <f t="shared" si="63"/>
        <v/>
      </c>
      <c r="Q421" s="27" t="str">
        <f t="shared" si="64"/>
        <v xml:space="preserve"> </v>
      </c>
      <c r="R421" s="27" t="str">
        <f t="shared" si="65"/>
        <v/>
      </c>
      <c r="S421" s="27" t="str">
        <f t="shared" si="66"/>
        <v/>
      </c>
      <c r="T421" s="27" t="str">
        <f t="shared" si="67"/>
        <v/>
      </c>
      <c r="U421" s="27" t="str">
        <f t="shared" si="68"/>
        <v/>
      </c>
    </row>
    <row r="422" spans="1:21" ht="37.5" customHeight="1">
      <c r="A422" s="5">
        <v>395</v>
      </c>
      <c r="B422" s="32"/>
      <c r="C422" s="35"/>
      <c r="D422" s="35"/>
      <c r="E422" s="35"/>
      <c r="F422" s="36"/>
      <c r="G422" s="29"/>
      <c r="H422" s="135" t="str">
        <f t="shared" si="69"/>
        <v/>
      </c>
      <c r="I422" s="135"/>
      <c r="J422" s="135"/>
      <c r="K422" s="136"/>
      <c r="M422" s="26">
        <f t="shared" si="60"/>
        <v>0</v>
      </c>
      <c r="N422" s="26">
        <f t="shared" si="61"/>
        <v>0</v>
      </c>
      <c r="O422" s="26">
        <f t="shared" si="62"/>
        <v>0</v>
      </c>
      <c r="P422" s="27" t="str">
        <f t="shared" si="63"/>
        <v/>
      </c>
      <c r="Q422" s="27" t="str">
        <f t="shared" si="64"/>
        <v xml:space="preserve"> </v>
      </c>
      <c r="R422" s="27" t="str">
        <f t="shared" si="65"/>
        <v/>
      </c>
      <c r="S422" s="27" t="str">
        <f t="shared" si="66"/>
        <v/>
      </c>
      <c r="T422" s="27" t="str">
        <f t="shared" si="67"/>
        <v/>
      </c>
      <c r="U422" s="27" t="str">
        <f t="shared" si="68"/>
        <v/>
      </c>
    </row>
    <row r="423" spans="1:21" ht="37.5" customHeight="1">
      <c r="A423" s="5">
        <v>396</v>
      </c>
      <c r="B423" s="32"/>
      <c r="C423" s="35"/>
      <c r="D423" s="35"/>
      <c r="E423" s="35"/>
      <c r="F423" s="36"/>
      <c r="G423" s="29"/>
      <c r="H423" s="135" t="str">
        <f t="shared" si="69"/>
        <v/>
      </c>
      <c r="I423" s="135"/>
      <c r="J423" s="135"/>
      <c r="K423" s="136"/>
      <c r="M423" s="26">
        <f t="shared" si="60"/>
        <v>0</v>
      </c>
      <c r="N423" s="26">
        <f t="shared" si="61"/>
        <v>0</v>
      </c>
      <c r="O423" s="26">
        <f t="shared" si="62"/>
        <v>0</v>
      </c>
      <c r="P423" s="27" t="str">
        <f t="shared" si="63"/>
        <v/>
      </c>
      <c r="Q423" s="27" t="str">
        <f t="shared" si="64"/>
        <v xml:space="preserve"> </v>
      </c>
      <c r="R423" s="27" t="str">
        <f t="shared" si="65"/>
        <v/>
      </c>
      <c r="S423" s="27" t="str">
        <f t="shared" si="66"/>
        <v/>
      </c>
      <c r="T423" s="27" t="str">
        <f t="shared" si="67"/>
        <v/>
      </c>
      <c r="U423" s="27" t="str">
        <f t="shared" si="68"/>
        <v/>
      </c>
    </row>
    <row r="424" spans="1:21" ht="37.5" customHeight="1">
      <c r="A424" s="5">
        <v>397</v>
      </c>
      <c r="B424" s="32"/>
      <c r="C424" s="35"/>
      <c r="D424" s="35"/>
      <c r="E424" s="35"/>
      <c r="F424" s="36"/>
      <c r="G424" s="29"/>
      <c r="H424" s="135" t="str">
        <f t="shared" si="69"/>
        <v/>
      </c>
      <c r="I424" s="135"/>
      <c r="J424" s="135"/>
      <c r="K424" s="136"/>
      <c r="M424" s="26">
        <f t="shared" si="60"/>
        <v>0</v>
      </c>
      <c r="N424" s="26">
        <f t="shared" si="61"/>
        <v>0</v>
      </c>
      <c r="O424" s="26">
        <f t="shared" si="62"/>
        <v>0</v>
      </c>
      <c r="P424" s="27" t="str">
        <f t="shared" si="63"/>
        <v/>
      </c>
      <c r="Q424" s="27" t="str">
        <f t="shared" si="64"/>
        <v xml:space="preserve"> </v>
      </c>
      <c r="R424" s="27" t="str">
        <f t="shared" si="65"/>
        <v/>
      </c>
      <c r="S424" s="27" t="str">
        <f t="shared" si="66"/>
        <v/>
      </c>
      <c r="T424" s="27" t="str">
        <f t="shared" si="67"/>
        <v/>
      </c>
      <c r="U424" s="27" t="str">
        <f t="shared" si="68"/>
        <v/>
      </c>
    </row>
    <row r="425" spans="1:21" ht="37.5" customHeight="1">
      <c r="A425" s="5">
        <v>398</v>
      </c>
      <c r="B425" s="32"/>
      <c r="C425" s="35"/>
      <c r="D425" s="35"/>
      <c r="E425" s="35"/>
      <c r="F425" s="36"/>
      <c r="G425" s="29"/>
      <c r="H425" s="135" t="str">
        <f t="shared" si="69"/>
        <v/>
      </c>
      <c r="I425" s="135"/>
      <c r="J425" s="135"/>
      <c r="K425" s="136"/>
      <c r="M425" s="26">
        <f t="shared" si="60"/>
        <v>0</v>
      </c>
      <c r="N425" s="26">
        <f t="shared" si="61"/>
        <v>0</v>
      </c>
      <c r="O425" s="26">
        <f t="shared" si="62"/>
        <v>0</v>
      </c>
      <c r="P425" s="27" t="str">
        <f t="shared" si="63"/>
        <v/>
      </c>
      <c r="Q425" s="27" t="str">
        <f t="shared" si="64"/>
        <v xml:space="preserve"> </v>
      </c>
      <c r="R425" s="27" t="str">
        <f t="shared" si="65"/>
        <v/>
      </c>
      <c r="S425" s="27" t="str">
        <f t="shared" si="66"/>
        <v/>
      </c>
      <c r="T425" s="27" t="str">
        <f t="shared" si="67"/>
        <v/>
      </c>
      <c r="U425" s="27" t="str">
        <f t="shared" si="68"/>
        <v/>
      </c>
    </row>
    <row r="426" spans="1:21" ht="37.5" customHeight="1">
      <c r="A426" s="5">
        <v>399</v>
      </c>
      <c r="B426" s="32"/>
      <c r="C426" s="35"/>
      <c r="D426" s="35"/>
      <c r="E426" s="35"/>
      <c r="F426" s="36"/>
      <c r="G426" s="29"/>
      <c r="H426" s="135" t="str">
        <f t="shared" si="69"/>
        <v/>
      </c>
      <c r="I426" s="135"/>
      <c r="J426" s="135"/>
      <c r="K426" s="136"/>
      <c r="M426" s="26">
        <f t="shared" si="60"/>
        <v>0</v>
      </c>
      <c r="N426" s="26">
        <f t="shared" si="61"/>
        <v>0</v>
      </c>
      <c r="O426" s="26">
        <f t="shared" si="62"/>
        <v>0</v>
      </c>
      <c r="P426" s="27" t="str">
        <f t="shared" si="63"/>
        <v/>
      </c>
      <c r="Q426" s="27" t="str">
        <f t="shared" si="64"/>
        <v xml:space="preserve"> </v>
      </c>
      <c r="R426" s="27" t="str">
        <f t="shared" si="65"/>
        <v/>
      </c>
      <c r="S426" s="27" t="str">
        <f t="shared" si="66"/>
        <v/>
      </c>
      <c r="T426" s="27" t="str">
        <f t="shared" si="67"/>
        <v/>
      </c>
      <c r="U426" s="27" t="str">
        <f t="shared" si="68"/>
        <v/>
      </c>
    </row>
    <row r="427" spans="1:21" ht="37.5" customHeight="1">
      <c r="A427" s="5">
        <v>400</v>
      </c>
      <c r="B427" s="32"/>
      <c r="C427" s="35"/>
      <c r="D427" s="35"/>
      <c r="E427" s="35"/>
      <c r="F427" s="36"/>
      <c r="G427" s="29"/>
      <c r="H427" s="135" t="str">
        <f t="shared" si="69"/>
        <v/>
      </c>
      <c r="I427" s="135"/>
      <c r="J427" s="135"/>
      <c r="K427" s="136"/>
      <c r="M427" s="26">
        <f t="shared" si="60"/>
        <v>0</v>
      </c>
      <c r="N427" s="26">
        <f t="shared" si="61"/>
        <v>0</v>
      </c>
      <c r="O427" s="26">
        <f t="shared" si="62"/>
        <v>0</v>
      </c>
      <c r="P427" s="27" t="str">
        <f t="shared" si="63"/>
        <v/>
      </c>
      <c r="Q427" s="27" t="str">
        <f t="shared" si="64"/>
        <v xml:space="preserve"> </v>
      </c>
      <c r="R427" s="27" t="str">
        <f t="shared" si="65"/>
        <v/>
      </c>
      <c r="S427" s="27" t="str">
        <f t="shared" si="66"/>
        <v/>
      </c>
      <c r="T427" s="27" t="str">
        <f t="shared" si="67"/>
        <v/>
      </c>
      <c r="U427" s="27" t="str">
        <f t="shared" si="68"/>
        <v/>
      </c>
    </row>
    <row r="428" spans="1:21" ht="37.5" customHeight="1">
      <c r="A428" s="5">
        <v>401</v>
      </c>
      <c r="B428" s="32"/>
      <c r="C428" s="35"/>
      <c r="D428" s="35"/>
      <c r="E428" s="35"/>
      <c r="F428" s="36"/>
      <c r="G428" s="29"/>
      <c r="H428" s="135" t="str">
        <f t="shared" si="69"/>
        <v/>
      </c>
      <c r="I428" s="135"/>
      <c r="J428" s="135"/>
      <c r="K428" s="136"/>
      <c r="M428" s="26">
        <f t="shared" si="60"/>
        <v>0</v>
      </c>
      <c r="N428" s="26">
        <f t="shared" si="61"/>
        <v>0</v>
      </c>
      <c r="O428" s="26">
        <f t="shared" si="62"/>
        <v>0</v>
      </c>
      <c r="P428" s="27" t="str">
        <f t="shared" si="63"/>
        <v/>
      </c>
      <c r="Q428" s="27" t="str">
        <f t="shared" si="64"/>
        <v xml:space="preserve"> </v>
      </c>
      <c r="R428" s="27" t="str">
        <f t="shared" si="65"/>
        <v/>
      </c>
      <c r="S428" s="27" t="str">
        <f t="shared" si="66"/>
        <v/>
      </c>
      <c r="T428" s="27" t="str">
        <f t="shared" si="67"/>
        <v/>
      </c>
      <c r="U428" s="27" t="str">
        <f t="shared" si="68"/>
        <v/>
      </c>
    </row>
    <row r="429" spans="1:21" ht="37.5" customHeight="1">
      <c r="A429" s="5">
        <v>402</v>
      </c>
      <c r="B429" s="32"/>
      <c r="C429" s="35"/>
      <c r="D429" s="35"/>
      <c r="E429" s="35"/>
      <c r="F429" s="36"/>
      <c r="G429" s="29"/>
      <c r="H429" s="135" t="str">
        <f t="shared" si="69"/>
        <v/>
      </c>
      <c r="I429" s="135"/>
      <c r="J429" s="135"/>
      <c r="K429" s="136"/>
      <c r="M429" s="26">
        <f t="shared" si="60"/>
        <v>0</v>
      </c>
      <c r="N429" s="26">
        <f t="shared" si="61"/>
        <v>0</v>
      </c>
      <c r="O429" s="26">
        <f t="shared" si="62"/>
        <v>0</v>
      </c>
      <c r="P429" s="27" t="str">
        <f t="shared" si="63"/>
        <v/>
      </c>
      <c r="Q429" s="27" t="str">
        <f t="shared" si="64"/>
        <v xml:space="preserve"> </v>
      </c>
      <c r="R429" s="27" t="str">
        <f t="shared" si="65"/>
        <v/>
      </c>
      <c r="S429" s="27" t="str">
        <f t="shared" si="66"/>
        <v/>
      </c>
      <c r="T429" s="27" t="str">
        <f t="shared" si="67"/>
        <v/>
      </c>
      <c r="U429" s="27" t="str">
        <f t="shared" si="68"/>
        <v/>
      </c>
    </row>
    <row r="430" spans="1:21" ht="37.5" customHeight="1">
      <c r="A430" s="5">
        <v>403</v>
      </c>
      <c r="B430" s="32"/>
      <c r="C430" s="35"/>
      <c r="D430" s="35"/>
      <c r="E430" s="35"/>
      <c r="F430" s="36"/>
      <c r="G430" s="29"/>
      <c r="H430" s="135" t="str">
        <f t="shared" si="69"/>
        <v/>
      </c>
      <c r="I430" s="135"/>
      <c r="J430" s="135"/>
      <c r="K430" s="136"/>
      <c r="M430" s="26">
        <f t="shared" si="60"/>
        <v>0</v>
      </c>
      <c r="N430" s="26">
        <f t="shared" si="61"/>
        <v>0</v>
      </c>
      <c r="O430" s="26">
        <f t="shared" si="62"/>
        <v>0</v>
      </c>
      <c r="P430" s="27" t="str">
        <f t="shared" si="63"/>
        <v/>
      </c>
      <c r="Q430" s="27" t="str">
        <f t="shared" si="64"/>
        <v xml:space="preserve"> </v>
      </c>
      <c r="R430" s="27" t="str">
        <f t="shared" si="65"/>
        <v/>
      </c>
      <c r="S430" s="27" t="str">
        <f t="shared" si="66"/>
        <v/>
      </c>
      <c r="T430" s="27" t="str">
        <f t="shared" si="67"/>
        <v/>
      </c>
      <c r="U430" s="27" t="str">
        <f t="shared" si="68"/>
        <v/>
      </c>
    </row>
    <row r="431" spans="1:21" ht="37.5" customHeight="1">
      <c r="A431" s="5">
        <v>404</v>
      </c>
      <c r="B431" s="32"/>
      <c r="C431" s="35"/>
      <c r="D431" s="35"/>
      <c r="E431" s="35"/>
      <c r="F431" s="36"/>
      <c r="G431" s="29"/>
      <c r="H431" s="135" t="str">
        <f t="shared" si="69"/>
        <v/>
      </c>
      <c r="I431" s="135"/>
      <c r="J431" s="135"/>
      <c r="K431" s="136"/>
      <c r="M431" s="26">
        <f t="shared" si="60"/>
        <v>0</v>
      </c>
      <c r="N431" s="26">
        <f t="shared" si="61"/>
        <v>0</v>
      </c>
      <c r="O431" s="26">
        <f t="shared" si="62"/>
        <v>0</v>
      </c>
      <c r="P431" s="27" t="str">
        <f t="shared" si="63"/>
        <v/>
      </c>
      <c r="Q431" s="27" t="str">
        <f t="shared" si="64"/>
        <v xml:space="preserve"> </v>
      </c>
      <c r="R431" s="27" t="str">
        <f t="shared" si="65"/>
        <v/>
      </c>
      <c r="S431" s="27" t="str">
        <f t="shared" si="66"/>
        <v/>
      </c>
      <c r="T431" s="27" t="str">
        <f t="shared" si="67"/>
        <v/>
      </c>
      <c r="U431" s="27" t="str">
        <f t="shared" si="68"/>
        <v/>
      </c>
    </row>
    <row r="432" spans="1:21" ht="37.5" customHeight="1">
      <c r="A432" s="5">
        <v>405</v>
      </c>
      <c r="B432" s="32"/>
      <c r="C432" s="35"/>
      <c r="D432" s="35"/>
      <c r="E432" s="35"/>
      <c r="F432" s="36"/>
      <c r="G432" s="29"/>
      <c r="H432" s="135" t="str">
        <f t="shared" si="69"/>
        <v/>
      </c>
      <c r="I432" s="135"/>
      <c r="J432" s="135"/>
      <c r="K432" s="136"/>
      <c r="M432" s="26">
        <f t="shared" si="60"/>
        <v>0</v>
      </c>
      <c r="N432" s="26">
        <f t="shared" si="61"/>
        <v>0</v>
      </c>
      <c r="O432" s="26">
        <f t="shared" si="62"/>
        <v>0</v>
      </c>
      <c r="P432" s="27" t="str">
        <f t="shared" si="63"/>
        <v/>
      </c>
      <c r="Q432" s="27" t="str">
        <f t="shared" si="64"/>
        <v xml:space="preserve"> </v>
      </c>
      <c r="R432" s="27" t="str">
        <f t="shared" si="65"/>
        <v/>
      </c>
      <c r="S432" s="27" t="str">
        <f t="shared" si="66"/>
        <v/>
      </c>
      <c r="T432" s="27" t="str">
        <f t="shared" si="67"/>
        <v/>
      </c>
      <c r="U432" s="27" t="str">
        <f t="shared" si="68"/>
        <v/>
      </c>
    </row>
    <row r="433" spans="1:21" ht="37.5" customHeight="1">
      <c r="A433" s="5">
        <v>406</v>
      </c>
      <c r="B433" s="32"/>
      <c r="C433" s="35"/>
      <c r="D433" s="35"/>
      <c r="E433" s="35"/>
      <c r="F433" s="36"/>
      <c r="G433" s="29"/>
      <c r="H433" s="135" t="str">
        <f t="shared" si="69"/>
        <v/>
      </c>
      <c r="I433" s="135"/>
      <c r="J433" s="135"/>
      <c r="K433" s="136"/>
      <c r="M433" s="26">
        <f t="shared" si="60"/>
        <v>0</v>
      </c>
      <c r="N433" s="26">
        <f t="shared" si="61"/>
        <v>0</v>
      </c>
      <c r="O433" s="26">
        <f t="shared" si="62"/>
        <v>0</v>
      </c>
      <c r="P433" s="27" t="str">
        <f t="shared" si="63"/>
        <v/>
      </c>
      <c r="Q433" s="27" t="str">
        <f t="shared" si="64"/>
        <v xml:space="preserve"> </v>
      </c>
      <c r="R433" s="27" t="str">
        <f t="shared" si="65"/>
        <v/>
      </c>
      <c r="S433" s="27" t="str">
        <f t="shared" si="66"/>
        <v/>
      </c>
      <c r="T433" s="27" t="str">
        <f t="shared" si="67"/>
        <v/>
      </c>
      <c r="U433" s="27" t="str">
        <f t="shared" si="68"/>
        <v/>
      </c>
    </row>
    <row r="434" spans="1:21" ht="37.5" customHeight="1">
      <c r="A434" s="5">
        <v>407</v>
      </c>
      <c r="B434" s="32"/>
      <c r="C434" s="35"/>
      <c r="D434" s="35"/>
      <c r="E434" s="35"/>
      <c r="F434" s="36"/>
      <c r="G434" s="29"/>
      <c r="H434" s="135" t="str">
        <f t="shared" si="69"/>
        <v/>
      </c>
      <c r="I434" s="135"/>
      <c r="J434" s="135"/>
      <c r="K434" s="136"/>
      <c r="M434" s="26">
        <f t="shared" si="60"/>
        <v>0</v>
      </c>
      <c r="N434" s="26">
        <f t="shared" si="61"/>
        <v>0</v>
      </c>
      <c r="O434" s="26">
        <f t="shared" si="62"/>
        <v>0</v>
      </c>
      <c r="P434" s="27" t="str">
        <f t="shared" si="63"/>
        <v/>
      </c>
      <c r="Q434" s="27" t="str">
        <f t="shared" si="64"/>
        <v xml:space="preserve"> </v>
      </c>
      <c r="R434" s="27" t="str">
        <f t="shared" si="65"/>
        <v/>
      </c>
      <c r="S434" s="27" t="str">
        <f t="shared" si="66"/>
        <v/>
      </c>
      <c r="T434" s="27" t="str">
        <f t="shared" si="67"/>
        <v/>
      </c>
      <c r="U434" s="27" t="str">
        <f t="shared" si="68"/>
        <v/>
      </c>
    </row>
    <row r="435" spans="1:21" ht="37.5" customHeight="1">
      <c r="A435" s="5">
        <v>408</v>
      </c>
      <c r="B435" s="32"/>
      <c r="C435" s="35"/>
      <c r="D435" s="35"/>
      <c r="E435" s="35"/>
      <c r="F435" s="36"/>
      <c r="G435" s="29"/>
      <c r="H435" s="135" t="str">
        <f t="shared" si="69"/>
        <v/>
      </c>
      <c r="I435" s="135"/>
      <c r="J435" s="135"/>
      <c r="K435" s="136"/>
      <c r="M435" s="26">
        <f t="shared" si="60"/>
        <v>0</v>
      </c>
      <c r="N435" s="26">
        <f t="shared" si="61"/>
        <v>0</v>
      </c>
      <c r="O435" s="26">
        <f t="shared" si="62"/>
        <v>0</v>
      </c>
      <c r="P435" s="27" t="str">
        <f t="shared" si="63"/>
        <v/>
      </c>
      <c r="Q435" s="27" t="str">
        <f t="shared" si="64"/>
        <v xml:space="preserve"> </v>
      </c>
      <c r="R435" s="27" t="str">
        <f t="shared" si="65"/>
        <v/>
      </c>
      <c r="S435" s="27" t="str">
        <f t="shared" si="66"/>
        <v/>
      </c>
      <c r="T435" s="27" t="str">
        <f t="shared" si="67"/>
        <v/>
      </c>
      <c r="U435" s="27" t="str">
        <f t="shared" si="68"/>
        <v/>
      </c>
    </row>
    <row r="436" spans="1:21" ht="37.5" customHeight="1">
      <c r="A436" s="5">
        <v>409</v>
      </c>
      <c r="B436" s="32"/>
      <c r="C436" s="35"/>
      <c r="D436" s="35"/>
      <c r="E436" s="35"/>
      <c r="F436" s="36"/>
      <c r="G436" s="29"/>
      <c r="H436" s="135" t="str">
        <f t="shared" si="69"/>
        <v/>
      </c>
      <c r="I436" s="135"/>
      <c r="J436" s="135"/>
      <c r="K436" s="136"/>
      <c r="M436" s="26">
        <f t="shared" si="60"/>
        <v>0</v>
      </c>
      <c r="N436" s="26">
        <f t="shared" si="61"/>
        <v>0</v>
      </c>
      <c r="O436" s="26">
        <f t="shared" si="62"/>
        <v>0</v>
      </c>
      <c r="P436" s="27" t="str">
        <f t="shared" si="63"/>
        <v/>
      </c>
      <c r="Q436" s="27" t="str">
        <f t="shared" si="64"/>
        <v xml:space="preserve"> </v>
      </c>
      <c r="R436" s="27" t="str">
        <f t="shared" si="65"/>
        <v/>
      </c>
      <c r="S436" s="27" t="str">
        <f t="shared" si="66"/>
        <v/>
      </c>
      <c r="T436" s="27" t="str">
        <f t="shared" si="67"/>
        <v/>
      </c>
      <c r="U436" s="27" t="str">
        <f t="shared" si="68"/>
        <v/>
      </c>
    </row>
    <row r="437" spans="1:21" ht="37.5" customHeight="1">
      <c r="A437" s="5">
        <v>410</v>
      </c>
      <c r="B437" s="32"/>
      <c r="C437" s="35"/>
      <c r="D437" s="35"/>
      <c r="E437" s="35"/>
      <c r="F437" s="36"/>
      <c r="G437" s="29"/>
      <c r="H437" s="135" t="str">
        <f t="shared" si="69"/>
        <v/>
      </c>
      <c r="I437" s="135"/>
      <c r="J437" s="135"/>
      <c r="K437" s="136"/>
      <c r="M437" s="26">
        <f t="shared" si="60"/>
        <v>0</v>
      </c>
      <c r="N437" s="26">
        <f t="shared" si="61"/>
        <v>0</v>
      </c>
      <c r="O437" s="26">
        <f t="shared" si="62"/>
        <v>0</v>
      </c>
      <c r="P437" s="27" t="str">
        <f t="shared" si="63"/>
        <v/>
      </c>
      <c r="Q437" s="27" t="str">
        <f t="shared" si="64"/>
        <v xml:space="preserve"> </v>
      </c>
      <c r="R437" s="27" t="str">
        <f t="shared" si="65"/>
        <v/>
      </c>
      <c r="S437" s="27" t="str">
        <f t="shared" si="66"/>
        <v/>
      </c>
      <c r="T437" s="27" t="str">
        <f t="shared" si="67"/>
        <v/>
      </c>
      <c r="U437" s="27" t="str">
        <f t="shared" si="68"/>
        <v/>
      </c>
    </row>
    <row r="438" spans="1:21" ht="37.5" customHeight="1">
      <c r="A438" s="5">
        <v>411</v>
      </c>
      <c r="B438" s="32"/>
      <c r="C438" s="35"/>
      <c r="D438" s="35"/>
      <c r="E438" s="35"/>
      <c r="F438" s="36"/>
      <c r="G438" s="29"/>
      <c r="H438" s="135" t="str">
        <f t="shared" si="69"/>
        <v/>
      </c>
      <c r="I438" s="135"/>
      <c r="J438" s="135"/>
      <c r="K438" s="136"/>
      <c r="M438" s="26">
        <f t="shared" si="60"/>
        <v>0</v>
      </c>
      <c r="N438" s="26">
        <f t="shared" si="61"/>
        <v>0</v>
      </c>
      <c r="O438" s="26">
        <f t="shared" si="62"/>
        <v>0</v>
      </c>
      <c r="P438" s="27" t="str">
        <f t="shared" si="63"/>
        <v/>
      </c>
      <c r="Q438" s="27" t="str">
        <f t="shared" si="64"/>
        <v xml:space="preserve"> </v>
      </c>
      <c r="R438" s="27" t="str">
        <f t="shared" si="65"/>
        <v/>
      </c>
      <c r="S438" s="27" t="str">
        <f t="shared" si="66"/>
        <v/>
      </c>
      <c r="T438" s="27" t="str">
        <f t="shared" si="67"/>
        <v/>
      </c>
      <c r="U438" s="27" t="str">
        <f t="shared" si="68"/>
        <v/>
      </c>
    </row>
    <row r="439" spans="1:21" ht="37.5" customHeight="1">
      <c r="A439" s="5">
        <v>412</v>
      </c>
      <c r="B439" s="32"/>
      <c r="C439" s="35"/>
      <c r="D439" s="35"/>
      <c r="E439" s="35"/>
      <c r="F439" s="36"/>
      <c r="G439" s="29"/>
      <c r="H439" s="135" t="str">
        <f t="shared" si="69"/>
        <v/>
      </c>
      <c r="I439" s="135"/>
      <c r="J439" s="135"/>
      <c r="K439" s="136"/>
      <c r="M439" s="26">
        <f t="shared" si="60"/>
        <v>0</v>
      </c>
      <c r="N439" s="26">
        <f t="shared" si="61"/>
        <v>0</v>
      </c>
      <c r="O439" s="26">
        <f t="shared" si="62"/>
        <v>0</v>
      </c>
      <c r="P439" s="27" t="str">
        <f t="shared" si="63"/>
        <v/>
      </c>
      <c r="Q439" s="27" t="str">
        <f t="shared" si="64"/>
        <v xml:space="preserve"> </v>
      </c>
      <c r="R439" s="27" t="str">
        <f t="shared" si="65"/>
        <v/>
      </c>
      <c r="S439" s="27" t="str">
        <f t="shared" si="66"/>
        <v/>
      </c>
      <c r="T439" s="27" t="str">
        <f t="shared" si="67"/>
        <v/>
      </c>
      <c r="U439" s="27" t="str">
        <f t="shared" si="68"/>
        <v/>
      </c>
    </row>
    <row r="440" spans="1:21" ht="37.5" customHeight="1">
      <c r="A440" s="5">
        <v>413</v>
      </c>
      <c r="B440" s="32"/>
      <c r="C440" s="35"/>
      <c r="D440" s="35"/>
      <c r="E440" s="35"/>
      <c r="F440" s="36"/>
      <c r="G440" s="29"/>
      <c r="H440" s="135" t="str">
        <f t="shared" si="69"/>
        <v/>
      </c>
      <c r="I440" s="135"/>
      <c r="J440" s="135"/>
      <c r="K440" s="136"/>
      <c r="M440" s="26">
        <f t="shared" si="60"/>
        <v>0</v>
      </c>
      <c r="N440" s="26">
        <f t="shared" si="61"/>
        <v>0</v>
      </c>
      <c r="O440" s="26">
        <f t="shared" si="62"/>
        <v>0</v>
      </c>
      <c r="P440" s="27" t="str">
        <f t="shared" si="63"/>
        <v/>
      </c>
      <c r="Q440" s="27" t="str">
        <f t="shared" si="64"/>
        <v xml:space="preserve"> </v>
      </c>
      <c r="R440" s="27" t="str">
        <f t="shared" si="65"/>
        <v/>
      </c>
      <c r="S440" s="27" t="str">
        <f t="shared" si="66"/>
        <v/>
      </c>
      <c r="T440" s="27" t="str">
        <f t="shared" si="67"/>
        <v/>
      </c>
      <c r="U440" s="27" t="str">
        <f t="shared" si="68"/>
        <v/>
      </c>
    </row>
    <row r="441" spans="1:21" ht="37.5" customHeight="1">
      <c r="A441" s="5">
        <v>414</v>
      </c>
      <c r="B441" s="32"/>
      <c r="C441" s="35"/>
      <c r="D441" s="35"/>
      <c r="E441" s="35"/>
      <c r="F441" s="36"/>
      <c r="G441" s="29"/>
      <c r="H441" s="135" t="str">
        <f t="shared" si="69"/>
        <v/>
      </c>
      <c r="I441" s="135"/>
      <c r="J441" s="135"/>
      <c r="K441" s="136"/>
      <c r="M441" s="26">
        <f t="shared" si="60"/>
        <v>0</v>
      </c>
      <c r="N441" s="26">
        <f t="shared" si="61"/>
        <v>0</v>
      </c>
      <c r="O441" s="26">
        <f t="shared" si="62"/>
        <v>0</v>
      </c>
      <c r="P441" s="27" t="str">
        <f t="shared" si="63"/>
        <v/>
      </c>
      <c r="Q441" s="27" t="str">
        <f t="shared" si="64"/>
        <v xml:space="preserve"> </v>
      </c>
      <c r="R441" s="27" t="str">
        <f t="shared" si="65"/>
        <v/>
      </c>
      <c r="S441" s="27" t="str">
        <f t="shared" si="66"/>
        <v/>
      </c>
      <c r="T441" s="27" t="str">
        <f t="shared" si="67"/>
        <v/>
      </c>
      <c r="U441" s="27" t="str">
        <f t="shared" si="68"/>
        <v/>
      </c>
    </row>
    <row r="442" spans="1:21" ht="37.5" customHeight="1">
      <c r="A442" s="5">
        <v>415</v>
      </c>
      <c r="B442" s="32"/>
      <c r="C442" s="35"/>
      <c r="D442" s="35"/>
      <c r="E442" s="35"/>
      <c r="F442" s="36"/>
      <c r="G442" s="29"/>
      <c r="H442" s="135" t="str">
        <f t="shared" si="69"/>
        <v/>
      </c>
      <c r="I442" s="135"/>
      <c r="J442" s="135"/>
      <c r="K442" s="136"/>
      <c r="M442" s="26">
        <f t="shared" si="60"/>
        <v>0</v>
      </c>
      <c r="N442" s="26">
        <f t="shared" si="61"/>
        <v>0</v>
      </c>
      <c r="O442" s="26">
        <f t="shared" si="62"/>
        <v>0</v>
      </c>
      <c r="P442" s="27" t="str">
        <f t="shared" si="63"/>
        <v/>
      </c>
      <c r="Q442" s="27" t="str">
        <f t="shared" si="64"/>
        <v xml:space="preserve"> </v>
      </c>
      <c r="R442" s="27" t="str">
        <f t="shared" si="65"/>
        <v/>
      </c>
      <c r="S442" s="27" t="str">
        <f t="shared" si="66"/>
        <v/>
      </c>
      <c r="T442" s="27" t="str">
        <f t="shared" si="67"/>
        <v/>
      </c>
      <c r="U442" s="27" t="str">
        <f t="shared" si="68"/>
        <v/>
      </c>
    </row>
    <row r="443" spans="1:21" ht="37.5" customHeight="1">
      <c r="A443" s="5">
        <v>416</v>
      </c>
      <c r="B443" s="32"/>
      <c r="C443" s="35"/>
      <c r="D443" s="35"/>
      <c r="E443" s="35"/>
      <c r="F443" s="36"/>
      <c r="G443" s="29"/>
      <c r="H443" s="135" t="str">
        <f t="shared" si="69"/>
        <v/>
      </c>
      <c r="I443" s="135"/>
      <c r="J443" s="135"/>
      <c r="K443" s="136"/>
      <c r="M443" s="26">
        <f t="shared" si="60"/>
        <v>0</v>
      </c>
      <c r="N443" s="26">
        <f t="shared" si="61"/>
        <v>0</v>
      </c>
      <c r="O443" s="26">
        <f t="shared" si="62"/>
        <v>0</v>
      </c>
      <c r="P443" s="27" t="str">
        <f t="shared" si="63"/>
        <v/>
      </c>
      <c r="Q443" s="27" t="str">
        <f t="shared" si="64"/>
        <v xml:space="preserve"> </v>
      </c>
      <c r="R443" s="27" t="str">
        <f t="shared" si="65"/>
        <v/>
      </c>
      <c r="S443" s="27" t="str">
        <f t="shared" si="66"/>
        <v/>
      </c>
      <c r="T443" s="27" t="str">
        <f t="shared" si="67"/>
        <v/>
      </c>
      <c r="U443" s="27" t="str">
        <f t="shared" si="68"/>
        <v/>
      </c>
    </row>
    <row r="444" spans="1:21" ht="37.5" customHeight="1">
      <c r="A444" s="5">
        <v>417</v>
      </c>
      <c r="B444" s="32"/>
      <c r="C444" s="35"/>
      <c r="D444" s="35"/>
      <c r="E444" s="35"/>
      <c r="F444" s="36"/>
      <c r="G444" s="29"/>
      <c r="H444" s="135" t="str">
        <f t="shared" si="69"/>
        <v/>
      </c>
      <c r="I444" s="135"/>
      <c r="J444" s="135"/>
      <c r="K444" s="136"/>
      <c r="M444" s="26">
        <f t="shared" si="60"/>
        <v>0</v>
      </c>
      <c r="N444" s="26">
        <f t="shared" si="61"/>
        <v>0</v>
      </c>
      <c r="O444" s="26">
        <f t="shared" si="62"/>
        <v>0</v>
      </c>
      <c r="P444" s="27" t="str">
        <f t="shared" si="63"/>
        <v/>
      </c>
      <c r="Q444" s="27" t="str">
        <f t="shared" si="64"/>
        <v xml:space="preserve"> </v>
      </c>
      <c r="R444" s="27" t="str">
        <f t="shared" si="65"/>
        <v/>
      </c>
      <c r="S444" s="27" t="str">
        <f t="shared" si="66"/>
        <v/>
      </c>
      <c r="T444" s="27" t="str">
        <f t="shared" si="67"/>
        <v/>
      </c>
      <c r="U444" s="27" t="str">
        <f t="shared" si="68"/>
        <v/>
      </c>
    </row>
    <row r="445" spans="1:21" ht="37.5" customHeight="1">
      <c r="A445" s="5">
        <v>418</v>
      </c>
      <c r="B445" s="32"/>
      <c r="C445" s="35"/>
      <c r="D445" s="35"/>
      <c r="E445" s="35"/>
      <c r="F445" s="36"/>
      <c r="G445" s="29"/>
      <c r="H445" s="135" t="str">
        <f t="shared" si="69"/>
        <v/>
      </c>
      <c r="I445" s="135"/>
      <c r="J445" s="135"/>
      <c r="K445" s="136"/>
      <c r="M445" s="26">
        <f t="shared" si="60"/>
        <v>0</v>
      </c>
      <c r="N445" s="26">
        <f t="shared" si="61"/>
        <v>0</v>
      </c>
      <c r="O445" s="26">
        <f t="shared" si="62"/>
        <v>0</v>
      </c>
      <c r="P445" s="27" t="str">
        <f t="shared" si="63"/>
        <v/>
      </c>
      <c r="Q445" s="27" t="str">
        <f t="shared" si="64"/>
        <v xml:space="preserve"> </v>
      </c>
      <c r="R445" s="27" t="str">
        <f t="shared" si="65"/>
        <v/>
      </c>
      <c r="S445" s="27" t="str">
        <f t="shared" si="66"/>
        <v/>
      </c>
      <c r="T445" s="27" t="str">
        <f t="shared" si="67"/>
        <v/>
      </c>
      <c r="U445" s="27" t="str">
        <f t="shared" si="68"/>
        <v/>
      </c>
    </row>
    <row r="446" spans="1:21" ht="37.5" customHeight="1">
      <c r="A446" s="5">
        <v>419</v>
      </c>
      <c r="B446" s="32"/>
      <c r="C446" s="35"/>
      <c r="D446" s="35"/>
      <c r="E446" s="35"/>
      <c r="F446" s="36"/>
      <c r="G446" s="29"/>
      <c r="H446" s="135" t="str">
        <f t="shared" si="69"/>
        <v/>
      </c>
      <c r="I446" s="135"/>
      <c r="J446" s="135"/>
      <c r="K446" s="136"/>
      <c r="M446" s="26">
        <f t="shared" si="60"/>
        <v>0</v>
      </c>
      <c r="N446" s="26">
        <f t="shared" si="61"/>
        <v>0</v>
      </c>
      <c r="O446" s="26">
        <f t="shared" si="62"/>
        <v>0</v>
      </c>
      <c r="P446" s="27" t="str">
        <f t="shared" si="63"/>
        <v/>
      </c>
      <c r="Q446" s="27" t="str">
        <f t="shared" si="64"/>
        <v xml:space="preserve"> </v>
      </c>
      <c r="R446" s="27" t="str">
        <f t="shared" si="65"/>
        <v/>
      </c>
      <c r="S446" s="27" t="str">
        <f t="shared" si="66"/>
        <v/>
      </c>
      <c r="T446" s="27" t="str">
        <f t="shared" si="67"/>
        <v/>
      </c>
      <c r="U446" s="27" t="str">
        <f t="shared" si="68"/>
        <v/>
      </c>
    </row>
    <row r="447" spans="1:21" ht="37.5" customHeight="1">
      <c r="A447" s="5">
        <v>420</v>
      </c>
      <c r="B447" s="32"/>
      <c r="C447" s="35"/>
      <c r="D447" s="35"/>
      <c r="E447" s="35"/>
      <c r="F447" s="36"/>
      <c r="G447" s="29"/>
      <c r="H447" s="135" t="str">
        <f t="shared" si="69"/>
        <v/>
      </c>
      <c r="I447" s="135"/>
      <c r="J447" s="135"/>
      <c r="K447" s="136"/>
      <c r="M447" s="26">
        <f t="shared" si="60"/>
        <v>0</v>
      </c>
      <c r="N447" s="26">
        <f t="shared" si="61"/>
        <v>0</v>
      </c>
      <c r="O447" s="26">
        <f t="shared" si="62"/>
        <v>0</v>
      </c>
      <c r="P447" s="27" t="str">
        <f t="shared" si="63"/>
        <v/>
      </c>
      <c r="Q447" s="27" t="str">
        <f t="shared" si="64"/>
        <v xml:space="preserve"> </v>
      </c>
      <c r="R447" s="27" t="str">
        <f t="shared" si="65"/>
        <v/>
      </c>
      <c r="S447" s="27" t="str">
        <f t="shared" si="66"/>
        <v/>
      </c>
      <c r="T447" s="27" t="str">
        <f t="shared" si="67"/>
        <v/>
      </c>
      <c r="U447" s="27" t="str">
        <f t="shared" si="68"/>
        <v/>
      </c>
    </row>
    <row r="448" spans="1:21" ht="37.5" customHeight="1">
      <c r="A448" s="5">
        <v>421</v>
      </c>
      <c r="B448" s="32"/>
      <c r="C448" s="35"/>
      <c r="D448" s="35"/>
      <c r="E448" s="35"/>
      <c r="F448" s="36"/>
      <c r="G448" s="29"/>
      <c r="H448" s="135" t="str">
        <f t="shared" si="69"/>
        <v/>
      </c>
      <c r="I448" s="135"/>
      <c r="J448" s="135"/>
      <c r="K448" s="136"/>
      <c r="M448" s="26">
        <f t="shared" si="60"/>
        <v>0</v>
      </c>
      <c r="N448" s="26">
        <f t="shared" si="61"/>
        <v>0</v>
      </c>
      <c r="O448" s="26">
        <f t="shared" si="62"/>
        <v>0</v>
      </c>
      <c r="P448" s="27" t="str">
        <f t="shared" si="63"/>
        <v/>
      </c>
      <c r="Q448" s="27" t="str">
        <f t="shared" si="64"/>
        <v xml:space="preserve"> </v>
      </c>
      <c r="R448" s="27" t="str">
        <f t="shared" si="65"/>
        <v/>
      </c>
      <c r="S448" s="27" t="str">
        <f t="shared" si="66"/>
        <v/>
      </c>
      <c r="T448" s="27" t="str">
        <f t="shared" si="67"/>
        <v/>
      </c>
      <c r="U448" s="27" t="str">
        <f t="shared" si="68"/>
        <v/>
      </c>
    </row>
    <row r="449" spans="1:21" ht="37.5" customHeight="1">
      <c r="A449" s="5">
        <v>422</v>
      </c>
      <c r="B449" s="32"/>
      <c r="C449" s="35"/>
      <c r="D449" s="35"/>
      <c r="E449" s="35"/>
      <c r="F449" s="36"/>
      <c r="G449" s="29"/>
      <c r="H449" s="135" t="str">
        <f t="shared" si="69"/>
        <v/>
      </c>
      <c r="I449" s="135"/>
      <c r="J449" s="135"/>
      <c r="K449" s="136"/>
      <c r="M449" s="26">
        <f t="shared" si="60"/>
        <v>0</v>
      </c>
      <c r="N449" s="26">
        <f t="shared" si="61"/>
        <v>0</v>
      </c>
      <c r="O449" s="26">
        <f t="shared" si="62"/>
        <v>0</v>
      </c>
      <c r="P449" s="27" t="str">
        <f t="shared" si="63"/>
        <v/>
      </c>
      <c r="Q449" s="27" t="str">
        <f t="shared" si="64"/>
        <v xml:space="preserve"> </v>
      </c>
      <c r="R449" s="27" t="str">
        <f t="shared" si="65"/>
        <v/>
      </c>
      <c r="S449" s="27" t="str">
        <f t="shared" si="66"/>
        <v/>
      </c>
      <c r="T449" s="27" t="str">
        <f t="shared" si="67"/>
        <v/>
      </c>
      <c r="U449" s="27" t="str">
        <f t="shared" si="68"/>
        <v/>
      </c>
    </row>
    <row r="450" spans="1:21" ht="37.5" customHeight="1">
      <c r="A450" s="5">
        <v>423</v>
      </c>
      <c r="B450" s="32"/>
      <c r="C450" s="35"/>
      <c r="D450" s="35"/>
      <c r="E450" s="35"/>
      <c r="F450" s="36"/>
      <c r="G450" s="29"/>
      <c r="H450" s="135" t="str">
        <f t="shared" si="69"/>
        <v/>
      </c>
      <c r="I450" s="135"/>
      <c r="J450" s="135"/>
      <c r="K450" s="136"/>
      <c r="M450" s="26">
        <f t="shared" si="60"/>
        <v>0</v>
      </c>
      <c r="N450" s="26">
        <f t="shared" si="61"/>
        <v>0</v>
      </c>
      <c r="O450" s="26">
        <f t="shared" si="62"/>
        <v>0</v>
      </c>
      <c r="P450" s="27" t="str">
        <f t="shared" si="63"/>
        <v/>
      </c>
      <c r="Q450" s="27" t="str">
        <f t="shared" si="64"/>
        <v xml:space="preserve"> </v>
      </c>
      <c r="R450" s="27" t="str">
        <f t="shared" si="65"/>
        <v/>
      </c>
      <c r="S450" s="27" t="str">
        <f t="shared" si="66"/>
        <v/>
      </c>
      <c r="T450" s="27" t="str">
        <f t="shared" si="67"/>
        <v/>
      </c>
      <c r="U450" s="27" t="str">
        <f t="shared" si="68"/>
        <v/>
      </c>
    </row>
    <row r="451" spans="1:21" ht="37.5" customHeight="1">
      <c r="A451" s="5">
        <v>424</v>
      </c>
      <c r="B451" s="32"/>
      <c r="C451" s="35"/>
      <c r="D451" s="35"/>
      <c r="E451" s="35"/>
      <c r="F451" s="36"/>
      <c r="G451" s="29"/>
      <c r="H451" s="135" t="str">
        <f t="shared" si="69"/>
        <v/>
      </c>
      <c r="I451" s="135"/>
      <c r="J451" s="135"/>
      <c r="K451" s="136"/>
      <c r="M451" s="26">
        <f t="shared" si="60"/>
        <v>0</v>
      </c>
      <c r="N451" s="26">
        <f t="shared" si="61"/>
        <v>0</v>
      </c>
      <c r="O451" s="26">
        <f t="shared" si="62"/>
        <v>0</v>
      </c>
      <c r="P451" s="27" t="str">
        <f t="shared" si="63"/>
        <v/>
      </c>
      <c r="Q451" s="27" t="str">
        <f t="shared" si="64"/>
        <v xml:space="preserve"> </v>
      </c>
      <c r="R451" s="27" t="str">
        <f t="shared" si="65"/>
        <v/>
      </c>
      <c r="S451" s="27" t="str">
        <f t="shared" si="66"/>
        <v/>
      </c>
      <c r="T451" s="27" t="str">
        <f t="shared" si="67"/>
        <v/>
      </c>
      <c r="U451" s="27" t="str">
        <f t="shared" si="68"/>
        <v/>
      </c>
    </row>
    <row r="452" spans="1:21" ht="37.5" customHeight="1">
      <c r="A452" s="5">
        <v>425</v>
      </c>
      <c r="B452" s="32"/>
      <c r="C452" s="35"/>
      <c r="D452" s="35"/>
      <c r="E452" s="35"/>
      <c r="F452" s="36"/>
      <c r="G452" s="29"/>
      <c r="H452" s="135" t="str">
        <f t="shared" si="69"/>
        <v/>
      </c>
      <c r="I452" s="135"/>
      <c r="J452" s="135"/>
      <c r="K452" s="136"/>
      <c r="M452" s="26">
        <f t="shared" si="60"/>
        <v>0</v>
      </c>
      <c r="N452" s="26">
        <f t="shared" si="61"/>
        <v>0</v>
      </c>
      <c r="O452" s="26">
        <f t="shared" si="62"/>
        <v>0</v>
      </c>
      <c r="P452" s="27" t="str">
        <f t="shared" si="63"/>
        <v/>
      </c>
      <c r="Q452" s="27" t="str">
        <f t="shared" si="64"/>
        <v xml:space="preserve"> </v>
      </c>
      <c r="R452" s="27" t="str">
        <f t="shared" si="65"/>
        <v/>
      </c>
      <c r="S452" s="27" t="str">
        <f t="shared" si="66"/>
        <v/>
      </c>
      <c r="T452" s="27" t="str">
        <f t="shared" si="67"/>
        <v/>
      </c>
      <c r="U452" s="27" t="str">
        <f t="shared" si="68"/>
        <v/>
      </c>
    </row>
    <row r="453" spans="1:21" ht="37.5" customHeight="1">
      <c r="A453" s="5">
        <v>426</v>
      </c>
      <c r="B453" s="32"/>
      <c r="C453" s="35"/>
      <c r="D453" s="35"/>
      <c r="E453" s="35"/>
      <c r="F453" s="36"/>
      <c r="G453" s="29"/>
      <c r="H453" s="135" t="str">
        <f t="shared" si="69"/>
        <v/>
      </c>
      <c r="I453" s="135"/>
      <c r="J453" s="135"/>
      <c r="K453" s="136"/>
      <c r="M453" s="26">
        <f t="shared" si="60"/>
        <v>0</v>
      </c>
      <c r="N453" s="26">
        <f t="shared" si="61"/>
        <v>0</v>
      </c>
      <c r="O453" s="26">
        <f t="shared" si="62"/>
        <v>0</v>
      </c>
      <c r="P453" s="27" t="str">
        <f t="shared" si="63"/>
        <v/>
      </c>
      <c r="Q453" s="27" t="str">
        <f t="shared" si="64"/>
        <v xml:space="preserve"> </v>
      </c>
      <c r="R453" s="27" t="str">
        <f t="shared" si="65"/>
        <v/>
      </c>
      <c r="S453" s="27" t="str">
        <f t="shared" si="66"/>
        <v/>
      </c>
      <c r="T453" s="27" t="str">
        <f t="shared" si="67"/>
        <v/>
      </c>
      <c r="U453" s="27" t="str">
        <f t="shared" si="68"/>
        <v/>
      </c>
    </row>
    <row r="454" spans="1:21" ht="37.5" customHeight="1">
      <c r="A454" s="5">
        <v>427</v>
      </c>
      <c r="B454" s="32"/>
      <c r="C454" s="35"/>
      <c r="D454" s="35"/>
      <c r="E454" s="35"/>
      <c r="F454" s="36"/>
      <c r="G454" s="29"/>
      <c r="H454" s="135" t="str">
        <f t="shared" si="69"/>
        <v/>
      </c>
      <c r="I454" s="135"/>
      <c r="J454" s="135"/>
      <c r="K454" s="136"/>
      <c r="M454" s="26">
        <f t="shared" si="60"/>
        <v>0</v>
      </c>
      <c r="N454" s="26">
        <f t="shared" si="61"/>
        <v>0</v>
      </c>
      <c r="O454" s="26">
        <f t="shared" si="62"/>
        <v>0</v>
      </c>
      <c r="P454" s="27" t="str">
        <f t="shared" si="63"/>
        <v/>
      </c>
      <c r="Q454" s="27" t="str">
        <f t="shared" si="64"/>
        <v xml:space="preserve"> </v>
      </c>
      <c r="R454" s="27" t="str">
        <f t="shared" si="65"/>
        <v/>
      </c>
      <c r="S454" s="27" t="str">
        <f t="shared" si="66"/>
        <v/>
      </c>
      <c r="T454" s="27" t="str">
        <f t="shared" si="67"/>
        <v/>
      </c>
      <c r="U454" s="27" t="str">
        <f t="shared" si="68"/>
        <v/>
      </c>
    </row>
    <row r="455" spans="1:21" ht="37.5" customHeight="1">
      <c r="A455" s="5">
        <v>428</v>
      </c>
      <c r="B455" s="32"/>
      <c r="C455" s="35"/>
      <c r="D455" s="35"/>
      <c r="E455" s="35"/>
      <c r="F455" s="36"/>
      <c r="G455" s="29"/>
      <c r="H455" s="135" t="str">
        <f t="shared" si="69"/>
        <v/>
      </c>
      <c r="I455" s="135"/>
      <c r="J455" s="135"/>
      <c r="K455" s="136"/>
      <c r="M455" s="26">
        <f t="shared" si="60"/>
        <v>0</v>
      </c>
      <c r="N455" s="26">
        <f t="shared" si="61"/>
        <v>0</v>
      </c>
      <c r="O455" s="26">
        <f t="shared" si="62"/>
        <v>0</v>
      </c>
      <c r="P455" s="27" t="str">
        <f t="shared" si="63"/>
        <v/>
      </c>
      <c r="Q455" s="27" t="str">
        <f t="shared" si="64"/>
        <v xml:space="preserve"> </v>
      </c>
      <c r="R455" s="27" t="str">
        <f t="shared" si="65"/>
        <v/>
      </c>
      <c r="S455" s="27" t="str">
        <f t="shared" si="66"/>
        <v/>
      </c>
      <c r="T455" s="27" t="str">
        <f t="shared" si="67"/>
        <v/>
      </c>
      <c r="U455" s="27" t="str">
        <f t="shared" si="68"/>
        <v/>
      </c>
    </row>
    <row r="456" spans="1:21" ht="37.5" customHeight="1">
      <c r="A456" s="5">
        <v>429</v>
      </c>
      <c r="B456" s="32"/>
      <c r="C456" s="35"/>
      <c r="D456" s="35"/>
      <c r="E456" s="35"/>
      <c r="F456" s="36"/>
      <c r="G456" s="29"/>
      <c r="H456" s="135" t="str">
        <f t="shared" si="69"/>
        <v/>
      </c>
      <c r="I456" s="135"/>
      <c r="J456" s="135"/>
      <c r="K456" s="136"/>
      <c r="M456" s="26">
        <f t="shared" si="60"/>
        <v>0</v>
      </c>
      <c r="N456" s="26">
        <f t="shared" si="61"/>
        <v>0</v>
      </c>
      <c r="O456" s="26">
        <f t="shared" si="62"/>
        <v>0</v>
      </c>
      <c r="P456" s="27" t="str">
        <f t="shared" si="63"/>
        <v/>
      </c>
      <c r="Q456" s="27" t="str">
        <f t="shared" si="64"/>
        <v xml:space="preserve"> </v>
      </c>
      <c r="R456" s="27" t="str">
        <f t="shared" si="65"/>
        <v/>
      </c>
      <c r="S456" s="27" t="str">
        <f t="shared" si="66"/>
        <v/>
      </c>
      <c r="T456" s="27" t="str">
        <f t="shared" si="67"/>
        <v/>
      </c>
      <c r="U456" s="27" t="str">
        <f t="shared" si="68"/>
        <v/>
      </c>
    </row>
    <row r="457" spans="1:21" ht="37.5" customHeight="1">
      <c r="A457" s="5">
        <v>430</v>
      </c>
      <c r="B457" s="32"/>
      <c r="C457" s="35"/>
      <c r="D457" s="35"/>
      <c r="E457" s="35"/>
      <c r="F457" s="36"/>
      <c r="G457" s="29"/>
      <c r="H457" s="135" t="str">
        <f t="shared" si="69"/>
        <v/>
      </c>
      <c r="I457" s="135"/>
      <c r="J457" s="135"/>
      <c r="K457" s="136"/>
      <c r="M457" s="26">
        <f t="shared" si="60"/>
        <v>0</v>
      </c>
      <c r="N457" s="26">
        <f t="shared" si="61"/>
        <v>0</v>
      </c>
      <c r="O457" s="26">
        <f t="shared" si="62"/>
        <v>0</v>
      </c>
      <c r="P457" s="27" t="str">
        <f t="shared" si="63"/>
        <v/>
      </c>
      <c r="Q457" s="27" t="str">
        <f t="shared" si="64"/>
        <v xml:space="preserve"> </v>
      </c>
      <c r="R457" s="27" t="str">
        <f t="shared" si="65"/>
        <v/>
      </c>
      <c r="S457" s="27" t="str">
        <f t="shared" si="66"/>
        <v/>
      </c>
      <c r="T457" s="27" t="str">
        <f t="shared" si="67"/>
        <v/>
      </c>
      <c r="U457" s="27" t="str">
        <f t="shared" si="68"/>
        <v/>
      </c>
    </row>
    <row r="458" spans="1:21" ht="37.5" customHeight="1">
      <c r="A458" s="5">
        <v>431</v>
      </c>
      <c r="B458" s="32"/>
      <c r="C458" s="35"/>
      <c r="D458" s="35"/>
      <c r="E458" s="35"/>
      <c r="F458" s="36"/>
      <c r="G458" s="29"/>
      <c r="H458" s="135" t="str">
        <f t="shared" si="69"/>
        <v/>
      </c>
      <c r="I458" s="135"/>
      <c r="J458" s="135"/>
      <c r="K458" s="136"/>
      <c r="M458" s="26">
        <f t="shared" si="60"/>
        <v>0</v>
      </c>
      <c r="N458" s="26">
        <f t="shared" si="61"/>
        <v>0</v>
      </c>
      <c r="O458" s="26">
        <f t="shared" si="62"/>
        <v>0</v>
      </c>
      <c r="P458" s="27" t="str">
        <f t="shared" si="63"/>
        <v/>
      </c>
      <c r="Q458" s="27" t="str">
        <f t="shared" si="64"/>
        <v xml:space="preserve"> </v>
      </c>
      <c r="R458" s="27" t="str">
        <f t="shared" si="65"/>
        <v/>
      </c>
      <c r="S458" s="27" t="str">
        <f t="shared" si="66"/>
        <v/>
      </c>
      <c r="T458" s="27" t="str">
        <f t="shared" si="67"/>
        <v/>
      </c>
      <c r="U458" s="27" t="str">
        <f t="shared" si="68"/>
        <v/>
      </c>
    </row>
    <row r="459" spans="1:21" ht="37.5" customHeight="1">
      <c r="A459" s="5">
        <v>432</v>
      </c>
      <c r="B459" s="32"/>
      <c r="C459" s="35"/>
      <c r="D459" s="35"/>
      <c r="E459" s="35"/>
      <c r="F459" s="36"/>
      <c r="G459" s="29"/>
      <c r="H459" s="135" t="str">
        <f t="shared" si="69"/>
        <v/>
      </c>
      <c r="I459" s="135"/>
      <c r="J459" s="135"/>
      <c r="K459" s="136"/>
      <c r="M459" s="26">
        <f t="shared" si="60"/>
        <v>0</v>
      </c>
      <c r="N459" s="26">
        <f t="shared" si="61"/>
        <v>0</v>
      </c>
      <c r="O459" s="26">
        <f t="shared" si="62"/>
        <v>0</v>
      </c>
      <c r="P459" s="27" t="str">
        <f t="shared" si="63"/>
        <v/>
      </c>
      <c r="Q459" s="27" t="str">
        <f t="shared" si="64"/>
        <v xml:space="preserve"> </v>
      </c>
      <c r="R459" s="27" t="str">
        <f t="shared" si="65"/>
        <v/>
      </c>
      <c r="S459" s="27" t="str">
        <f t="shared" si="66"/>
        <v/>
      </c>
      <c r="T459" s="27" t="str">
        <f t="shared" si="67"/>
        <v/>
      </c>
      <c r="U459" s="27" t="str">
        <f t="shared" si="68"/>
        <v/>
      </c>
    </row>
    <row r="460" spans="1:21" ht="37.5" customHeight="1">
      <c r="A460" s="5">
        <v>433</v>
      </c>
      <c r="B460" s="32"/>
      <c r="C460" s="35"/>
      <c r="D460" s="35"/>
      <c r="E460" s="35"/>
      <c r="F460" s="36"/>
      <c r="G460" s="29"/>
      <c r="H460" s="135" t="str">
        <f t="shared" si="69"/>
        <v/>
      </c>
      <c r="I460" s="135"/>
      <c r="J460" s="135"/>
      <c r="K460" s="136"/>
      <c r="M460" s="26">
        <f t="shared" si="60"/>
        <v>0</v>
      </c>
      <c r="N460" s="26">
        <f t="shared" si="61"/>
        <v>0</v>
      </c>
      <c r="O460" s="26">
        <f t="shared" si="62"/>
        <v>0</v>
      </c>
      <c r="P460" s="27" t="str">
        <f t="shared" si="63"/>
        <v/>
      </c>
      <c r="Q460" s="27" t="str">
        <f t="shared" si="64"/>
        <v xml:space="preserve"> </v>
      </c>
      <c r="R460" s="27" t="str">
        <f t="shared" si="65"/>
        <v/>
      </c>
      <c r="S460" s="27" t="str">
        <f t="shared" si="66"/>
        <v/>
      </c>
      <c r="T460" s="27" t="str">
        <f t="shared" si="67"/>
        <v/>
      </c>
      <c r="U460" s="27" t="str">
        <f t="shared" si="68"/>
        <v/>
      </c>
    </row>
    <row r="461" spans="1:21" ht="37.5" customHeight="1">
      <c r="A461" s="5">
        <v>434</v>
      </c>
      <c r="B461" s="32"/>
      <c r="C461" s="35"/>
      <c r="D461" s="35"/>
      <c r="E461" s="35"/>
      <c r="F461" s="36"/>
      <c r="G461" s="29"/>
      <c r="H461" s="135" t="str">
        <f t="shared" si="69"/>
        <v/>
      </c>
      <c r="I461" s="135"/>
      <c r="J461" s="135"/>
      <c r="K461" s="136"/>
      <c r="M461" s="26">
        <f t="shared" si="60"/>
        <v>0</v>
      </c>
      <c r="N461" s="26">
        <f t="shared" si="61"/>
        <v>0</v>
      </c>
      <c r="O461" s="26">
        <f t="shared" si="62"/>
        <v>0</v>
      </c>
      <c r="P461" s="27" t="str">
        <f t="shared" si="63"/>
        <v/>
      </c>
      <c r="Q461" s="27" t="str">
        <f t="shared" si="64"/>
        <v xml:space="preserve"> </v>
      </c>
      <c r="R461" s="27" t="str">
        <f t="shared" si="65"/>
        <v/>
      </c>
      <c r="S461" s="27" t="str">
        <f t="shared" si="66"/>
        <v/>
      </c>
      <c r="T461" s="27" t="str">
        <f t="shared" si="67"/>
        <v/>
      </c>
      <c r="U461" s="27" t="str">
        <f t="shared" si="68"/>
        <v/>
      </c>
    </row>
    <row r="462" spans="1:21" ht="37.5" customHeight="1">
      <c r="A462" s="5">
        <v>435</v>
      </c>
      <c r="B462" s="32"/>
      <c r="C462" s="35"/>
      <c r="D462" s="35"/>
      <c r="E462" s="35"/>
      <c r="F462" s="36"/>
      <c r="G462" s="29"/>
      <c r="H462" s="135" t="str">
        <f t="shared" si="69"/>
        <v/>
      </c>
      <c r="I462" s="135"/>
      <c r="J462" s="135"/>
      <c r="K462" s="136"/>
      <c r="M462" s="26">
        <f t="shared" si="60"/>
        <v>0</v>
      </c>
      <c r="N462" s="26">
        <f t="shared" si="61"/>
        <v>0</v>
      </c>
      <c r="O462" s="26">
        <f t="shared" si="62"/>
        <v>0</v>
      </c>
      <c r="P462" s="27" t="str">
        <f t="shared" si="63"/>
        <v/>
      </c>
      <c r="Q462" s="27" t="str">
        <f t="shared" si="64"/>
        <v xml:space="preserve"> </v>
      </c>
      <c r="R462" s="27" t="str">
        <f t="shared" si="65"/>
        <v/>
      </c>
      <c r="S462" s="27" t="str">
        <f t="shared" si="66"/>
        <v/>
      </c>
      <c r="T462" s="27" t="str">
        <f t="shared" si="67"/>
        <v/>
      </c>
      <c r="U462" s="27" t="str">
        <f t="shared" si="68"/>
        <v/>
      </c>
    </row>
    <row r="463" spans="1:21" ht="37.5" customHeight="1">
      <c r="A463" s="5">
        <v>436</v>
      </c>
      <c r="B463" s="32"/>
      <c r="C463" s="35"/>
      <c r="D463" s="35"/>
      <c r="E463" s="35"/>
      <c r="F463" s="36"/>
      <c r="G463" s="29"/>
      <c r="H463" s="135" t="str">
        <f t="shared" si="69"/>
        <v/>
      </c>
      <c r="I463" s="135"/>
      <c r="J463" s="135"/>
      <c r="K463" s="136"/>
      <c r="M463" s="26">
        <f t="shared" si="60"/>
        <v>0</v>
      </c>
      <c r="N463" s="26">
        <f t="shared" si="61"/>
        <v>0</v>
      </c>
      <c r="O463" s="26">
        <f t="shared" si="62"/>
        <v>0</v>
      </c>
      <c r="P463" s="27" t="str">
        <f t="shared" si="63"/>
        <v/>
      </c>
      <c r="Q463" s="27" t="str">
        <f t="shared" si="64"/>
        <v xml:space="preserve"> </v>
      </c>
      <c r="R463" s="27" t="str">
        <f t="shared" si="65"/>
        <v/>
      </c>
      <c r="S463" s="27" t="str">
        <f t="shared" si="66"/>
        <v/>
      </c>
      <c r="T463" s="27" t="str">
        <f t="shared" si="67"/>
        <v/>
      </c>
      <c r="U463" s="27" t="str">
        <f t="shared" si="68"/>
        <v/>
      </c>
    </row>
    <row r="464" spans="1:21" ht="37.5" customHeight="1">
      <c r="A464" s="5">
        <v>437</v>
      </c>
      <c r="B464" s="32"/>
      <c r="C464" s="35"/>
      <c r="D464" s="35"/>
      <c r="E464" s="35"/>
      <c r="F464" s="36"/>
      <c r="G464" s="29"/>
      <c r="H464" s="135" t="str">
        <f t="shared" si="69"/>
        <v/>
      </c>
      <c r="I464" s="135"/>
      <c r="J464" s="135"/>
      <c r="K464" s="136"/>
      <c r="M464" s="26">
        <f t="shared" si="60"/>
        <v>0</v>
      </c>
      <c r="N464" s="26">
        <f t="shared" si="61"/>
        <v>0</v>
      </c>
      <c r="O464" s="26">
        <f t="shared" si="62"/>
        <v>0</v>
      </c>
      <c r="P464" s="27" t="str">
        <f t="shared" si="63"/>
        <v/>
      </c>
      <c r="Q464" s="27" t="str">
        <f t="shared" si="64"/>
        <v xml:space="preserve"> </v>
      </c>
      <c r="R464" s="27" t="str">
        <f t="shared" si="65"/>
        <v/>
      </c>
      <c r="S464" s="27" t="str">
        <f t="shared" si="66"/>
        <v/>
      </c>
      <c r="T464" s="27" t="str">
        <f t="shared" si="67"/>
        <v/>
      </c>
      <c r="U464" s="27" t="str">
        <f t="shared" si="68"/>
        <v/>
      </c>
    </row>
    <row r="465" spans="1:21" ht="37.5" customHeight="1">
      <c r="A465" s="5">
        <v>438</v>
      </c>
      <c r="B465" s="32"/>
      <c r="C465" s="35"/>
      <c r="D465" s="35"/>
      <c r="E465" s="35"/>
      <c r="F465" s="36"/>
      <c r="G465" s="29"/>
      <c r="H465" s="135" t="str">
        <f t="shared" si="69"/>
        <v/>
      </c>
      <c r="I465" s="135"/>
      <c r="J465" s="135"/>
      <c r="K465" s="136"/>
      <c r="M465" s="26">
        <f t="shared" si="60"/>
        <v>0</v>
      </c>
      <c r="N465" s="26">
        <f t="shared" si="61"/>
        <v>0</v>
      </c>
      <c r="O465" s="26">
        <f t="shared" si="62"/>
        <v>0</v>
      </c>
      <c r="P465" s="27" t="str">
        <f t="shared" si="63"/>
        <v/>
      </c>
      <c r="Q465" s="27" t="str">
        <f t="shared" si="64"/>
        <v xml:space="preserve"> </v>
      </c>
      <c r="R465" s="27" t="str">
        <f t="shared" si="65"/>
        <v/>
      </c>
      <c r="S465" s="27" t="str">
        <f t="shared" si="66"/>
        <v/>
      </c>
      <c r="T465" s="27" t="str">
        <f t="shared" si="67"/>
        <v/>
      </c>
      <c r="U465" s="27" t="str">
        <f t="shared" si="68"/>
        <v/>
      </c>
    </row>
    <row r="466" spans="1:21" ht="37.5" customHeight="1">
      <c r="A466" s="5">
        <v>439</v>
      </c>
      <c r="B466" s="32"/>
      <c r="C466" s="35"/>
      <c r="D466" s="35"/>
      <c r="E466" s="35"/>
      <c r="F466" s="36"/>
      <c r="G466" s="29"/>
      <c r="H466" s="135" t="str">
        <f t="shared" si="69"/>
        <v/>
      </c>
      <c r="I466" s="135"/>
      <c r="J466" s="135"/>
      <c r="K466" s="136"/>
      <c r="M466" s="26">
        <f t="shared" si="60"/>
        <v>0</v>
      </c>
      <c r="N466" s="26">
        <f t="shared" si="61"/>
        <v>0</v>
      </c>
      <c r="O466" s="26">
        <f t="shared" si="62"/>
        <v>0</v>
      </c>
      <c r="P466" s="27" t="str">
        <f t="shared" si="63"/>
        <v/>
      </c>
      <c r="Q466" s="27" t="str">
        <f t="shared" si="64"/>
        <v xml:space="preserve"> </v>
      </c>
      <c r="R466" s="27" t="str">
        <f t="shared" si="65"/>
        <v/>
      </c>
      <c r="S466" s="27" t="str">
        <f t="shared" si="66"/>
        <v/>
      </c>
      <c r="T466" s="27" t="str">
        <f t="shared" si="67"/>
        <v/>
      </c>
      <c r="U466" s="27" t="str">
        <f t="shared" si="68"/>
        <v/>
      </c>
    </row>
    <row r="467" spans="1:21" ht="37.5" customHeight="1">
      <c r="A467" s="5">
        <v>440</v>
      </c>
      <c r="B467" s="32"/>
      <c r="C467" s="35"/>
      <c r="D467" s="35"/>
      <c r="E467" s="35"/>
      <c r="F467" s="36"/>
      <c r="G467" s="29"/>
      <c r="H467" s="135" t="str">
        <f t="shared" si="69"/>
        <v/>
      </c>
      <c r="I467" s="135"/>
      <c r="J467" s="135"/>
      <c r="K467" s="136"/>
      <c r="M467" s="26">
        <f t="shared" si="60"/>
        <v>0</v>
      </c>
      <c r="N467" s="26">
        <f t="shared" si="61"/>
        <v>0</v>
      </c>
      <c r="O467" s="26">
        <f t="shared" si="62"/>
        <v>0</v>
      </c>
      <c r="P467" s="27" t="str">
        <f t="shared" si="63"/>
        <v/>
      </c>
      <c r="Q467" s="27" t="str">
        <f t="shared" si="64"/>
        <v xml:space="preserve"> </v>
      </c>
      <c r="R467" s="27" t="str">
        <f t="shared" si="65"/>
        <v/>
      </c>
      <c r="S467" s="27" t="str">
        <f t="shared" si="66"/>
        <v/>
      </c>
      <c r="T467" s="27" t="str">
        <f t="shared" si="67"/>
        <v/>
      </c>
      <c r="U467" s="27" t="str">
        <f t="shared" si="68"/>
        <v/>
      </c>
    </row>
    <row r="468" spans="1:21" ht="37.5" customHeight="1">
      <c r="A468" s="5">
        <v>441</v>
      </c>
      <c r="B468" s="32"/>
      <c r="C468" s="35"/>
      <c r="D468" s="35"/>
      <c r="E468" s="35"/>
      <c r="F468" s="36"/>
      <c r="G468" s="29"/>
      <c r="H468" s="135" t="str">
        <f t="shared" si="69"/>
        <v/>
      </c>
      <c r="I468" s="135"/>
      <c r="J468" s="135"/>
      <c r="K468" s="136"/>
      <c r="M468" s="26">
        <f t="shared" si="60"/>
        <v>0</v>
      </c>
      <c r="N468" s="26">
        <f t="shared" si="61"/>
        <v>0</v>
      </c>
      <c r="O468" s="26">
        <f t="shared" si="62"/>
        <v>0</v>
      </c>
      <c r="P468" s="27" t="str">
        <f t="shared" si="63"/>
        <v/>
      </c>
      <c r="Q468" s="27" t="str">
        <f t="shared" si="64"/>
        <v xml:space="preserve"> </v>
      </c>
      <c r="R468" s="27" t="str">
        <f t="shared" si="65"/>
        <v/>
      </c>
      <c r="S468" s="27" t="str">
        <f t="shared" si="66"/>
        <v/>
      </c>
      <c r="T468" s="27" t="str">
        <f t="shared" si="67"/>
        <v/>
      </c>
      <c r="U468" s="27" t="str">
        <f t="shared" si="68"/>
        <v/>
      </c>
    </row>
    <row r="469" spans="1:21" ht="37.5" customHeight="1">
      <c r="A469" s="5">
        <v>442</v>
      </c>
      <c r="B469" s="32"/>
      <c r="C469" s="35"/>
      <c r="D469" s="35"/>
      <c r="E469" s="35"/>
      <c r="F469" s="36"/>
      <c r="G469" s="29"/>
      <c r="H469" s="135" t="str">
        <f t="shared" si="69"/>
        <v/>
      </c>
      <c r="I469" s="135"/>
      <c r="J469" s="135"/>
      <c r="K469" s="136"/>
      <c r="M469" s="26">
        <f t="shared" si="60"/>
        <v>0</v>
      </c>
      <c r="N469" s="26">
        <f t="shared" si="61"/>
        <v>0</v>
      </c>
      <c r="O469" s="26">
        <f t="shared" si="62"/>
        <v>0</v>
      </c>
      <c r="P469" s="27" t="str">
        <f t="shared" si="63"/>
        <v/>
      </c>
      <c r="Q469" s="27" t="str">
        <f t="shared" si="64"/>
        <v xml:space="preserve"> </v>
      </c>
      <c r="R469" s="27" t="str">
        <f t="shared" si="65"/>
        <v/>
      </c>
      <c r="S469" s="27" t="str">
        <f t="shared" si="66"/>
        <v/>
      </c>
      <c r="T469" s="27" t="str">
        <f t="shared" si="67"/>
        <v/>
      </c>
      <c r="U469" s="27" t="str">
        <f t="shared" si="68"/>
        <v/>
      </c>
    </row>
    <row r="470" spans="1:21" ht="37.5" customHeight="1">
      <c r="A470" s="5">
        <v>443</v>
      </c>
      <c r="B470" s="32"/>
      <c r="C470" s="35"/>
      <c r="D470" s="35"/>
      <c r="E470" s="35"/>
      <c r="F470" s="36"/>
      <c r="G470" s="29"/>
      <c r="H470" s="135" t="str">
        <f t="shared" si="69"/>
        <v/>
      </c>
      <c r="I470" s="135"/>
      <c r="J470" s="135"/>
      <c r="K470" s="136"/>
      <c r="M470" s="26">
        <f t="shared" si="60"/>
        <v>0</v>
      </c>
      <c r="N470" s="26">
        <f t="shared" si="61"/>
        <v>0</v>
      </c>
      <c r="O470" s="26">
        <f t="shared" si="62"/>
        <v>0</v>
      </c>
      <c r="P470" s="27" t="str">
        <f t="shared" si="63"/>
        <v/>
      </c>
      <c r="Q470" s="27" t="str">
        <f t="shared" si="64"/>
        <v xml:space="preserve"> </v>
      </c>
      <c r="R470" s="27" t="str">
        <f t="shared" si="65"/>
        <v/>
      </c>
      <c r="S470" s="27" t="str">
        <f t="shared" si="66"/>
        <v/>
      </c>
      <c r="T470" s="27" t="str">
        <f t="shared" si="67"/>
        <v/>
      </c>
      <c r="U470" s="27" t="str">
        <f t="shared" si="68"/>
        <v/>
      </c>
    </row>
    <row r="471" spans="1:21" ht="37.5" customHeight="1">
      <c r="A471" s="5">
        <v>444</v>
      </c>
      <c r="B471" s="32"/>
      <c r="C471" s="35"/>
      <c r="D471" s="35"/>
      <c r="E471" s="35"/>
      <c r="F471" s="36"/>
      <c r="G471" s="29"/>
      <c r="H471" s="135" t="str">
        <f t="shared" si="69"/>
        <v/>
      </c>
      <c r="I471" s="135"/>
      <c r="J471" s="135"/>
      <c r="K471" s="136"/>
      <c r="M471" s="26">
        <f t="shared" si="60"/>
        <v>0</v>
      </c>
      <c r="N471" s="26">
        <f t="shared" si="61"/>
        <v>0</v>
      </c>
      <c r="O471" s="26">
        <f t="shared" si="62"/>
        <v>0</v>
      </c>
      <c r="P471" s="27" t="str">
        <f t="shared" si="63"/>
        <v/>
      </c>
      <c r="Q471" s="27" t="str">
        <f t="shared" si="64"/>
        <v xml:space="preserve"> </v>
      </c>
      <c r="R471" s="27" t="str">
        <f t="shared" si="65"/>
        <v/>
      </c>
      <c r="S471" s="27" t="str">
        <f t="shared" si="66"/>
        <v/>
      </c>
      <c r="T471" s="27" t="str">
        <f t="shared" si="67"/>
        <v/>
      </c>
      <c r="U471" s="27" t="str">
        <f t="shared" si="68"/>
        <v/>
      </c>
    </row>
    <row r="472" spans="1:21" ht="37.5" customHeight="1">
      <c r="A472" s="5">
        <v>445</v>
      </c>
      <c r="B472" s="32"/>
      <c r="C472" s="35"/>
      <c r="D472" s="35"/>
      <c r="E472" s="35"/>
      <c r="F472" s="36"/>
      <c r="G472" s="29"/>
      <c r="H472" s="135" t="str">
        <f t="shared" si="69"/>
        <v/>
      </c>
      <c r="I472" s="135"/>
      <c r="J472" s="135"/>
      <c r="K472" s="136"/>
      <c r="M472" s="26">
        <f t="shared" si="60"/>
        <v>0</v>
      </c>
      <c r="N472" s="26">
        <f t="shared" si="61"/>
        <v>0</v>
      </c>
      <c r="O472" s="26">
        <f t="shared" si="62"/>
        <v>0</v>
      </c>
      <c r="P472" s="27" t="str">
        <f t="shared" si="63"/>
        <v/>
      </c>
      <c r="Q472" s="27" t="str">
        <f t="shared" si="64"/>
        <v xml:space="preserve"> </v>
      </c>
      <c r="R472" s="27" t="str">
        <f t="shared" si="65"/>
        <v/>
      </c>
      <c r="S472" s="27" t="str">
        <f t="shared" si="66"/>
        <v/>
      </c>
      <c r="T472" s="27" t="str">
        <f t="shared" si="67"/>
        <v/>
      </c>
      <c r="U472" s="27" t="str">
        <f t="shared" si="68"/>
        <v/>
      </c>
    </row>
    <row r="473" spans="1:21" ht="37.5" customHeight="1">
      <c r="A473" s="5">
        <v>446</v>
      </c>
      <c r="B473" s="32"/>
      <c r="C473" s="35"/>
      <c r="D473" s="35"/>
      <c r="E473" s="35"/>
      <c r="F473" s="36"/>
      <c r="G473" s="29"/>
      <c r="H473" s="135" t="str">
        <f t="shared" si="69"/>
        <v/>
      </c>
      <c r="I473" s="135"/>
      <c r="J473" s="135"/>
      <c r="K473" s="136"/>
      <c r="M473" s="26">
        <f t="shared" si="60"/>
        <v>0</v>
      </c>
      <c r="N473" s="26">
        <f t="shared" si="61"/>
        <v>0</v>
      </c>
      <c r="O473" s="26">
        <f t="shared" si="62"/>
        <v>0</v>
      </c>
      <c r="P473" s="27" t="str">
        <f t="shared" si="63"/>
        <v/>
      </c>
      <c r="Q473" s="27" t="str">
        <f t="shared" si="64"/>
        <v xml:space="preserve"> </v>
      </c>
      <c r="R473" s="27" t="str">
        <f t="shared" si="65"/>
        <v/>
      </c>
      <c r="S473" s="27" t="str">
        <f t="shared" si="66"/>
        <v/>
      </c>
      <c r="T473" s="27" t="str">
        <f t="shared" si="67"/>
        <v/>
      </c>
      <c r="U473" s="27" t="str">
        <f t="shared" si="68"/>
        <v/>
      </c>
    </row>
    <row r="474" spans="1:21" ht="37.5" customHeight="1">
      <c r="A474" s="5">
        <v>447</v>
      </c>
      <c r="B474" s="32"/>
      <c r="C474" s="35"/>
      <c r="D474" s="35"/>
      <c r="E474" s="35"/>
      <c r="F474" s="36"/>
      <c r="G474" s="29"/>
      <c r="H474" s="135" t="str">
        <f t="shared" si="69"/>
        <v/>
      </c>
      <c r="I474" s="135"/>
      <c r="J474" s="135"/>
      <c r="K474" s="136"/>
      <c r="M474" s="26">
        <f t="shared" si="60"/>
        <v>0</v>
      </c>
      <c r="N474" s="26">
        <f t="shared" si="61"/>
        <v>0</v>
      </c>
      <c r="O474" s="26">
        <f t="shared" si="62"/>
        <v>0</v>
      </c>
      <c r="P474" s="27" t="str">
        <f t="shared" si="63"/>
        <v/>
      </c>
      <c r="Q474" s="27" t="str">
        <f t="shared" si="64"/>
        <v xml:space="preserve"> </v>
      </c>
      <c r="R474" s="27" t="str">
        <f t="shared" si="65"/>
        <v/>
      </c>
      <c r="S474" s="27" t="str">
        <f t="shared" si="66"/>
        <v/>
      </c>
      <c r="T474" s="27" t="str">
        <f t="shared" si="67"/>
        <v/>
      </c>
      <c r="U474" s="27" t="str">
        <f t="shared" si="68"/>
        <v/>
      </c>
    </row>
    <row r="475" spans="1:21" ht="37.5" customHeight="1">
      <c r="A475" s="5">
        <v>448</v>
      </c>
      <c r="B475" s="32"/>
      <c r="C475" s="35"/>
      <c r="D475" s="35"/>
      <c r="E475" s="35"/>
      <c r="F475" s="36"/>
      <c r="G475" s="29"/>
      <c r="H475" s="135" t="str">
        <f t="shared" si="69"/>
        <v/>
      </c>
      <c r="I475" s="135"/>
      <c r="J475" s="135"/>
      <c r="K475" s="136"/>
      <c r="M475" s="26">
        <f t="shared" si="60"/>
        <v>0</v>
      </c>
      <c r="N475" s="26">
        <f t="shared" si="61"/>
        <v>0</v>
      </c>
      <c r="O475" s="26">
        <f t="shared" si="62"/>
        <v>0</v>
      </c>
      <c r="P475" s="27" t="str">
        <f t="shared" si="63"/>
        <v/>
      </c>
      <c r="Q475" s="27" t="str">
        <f t="shared" si="64"/>
        <v xml:space="preserve"> </v>
      </c>
      <c r="R475" s="27" t="str">
        <f t="shared" si="65"/>
        <v/>
      </c>
      <c r="S475" s="27" t="str">
        <f t="shared" si="66"/>
        <v/>
      </c>
      <c r="T475" s="27" t="str">
        <f t="shared" si="67"/>
        <v/>
      </c>
      <c r="U475" s="27" t="str">
        <f t="shared" si="68"/>
        <v/>
      </c>
    </row>
    <row r="476" spans="1:21" ht="37.5" customHeight="1">
      <c r="A476" s="5">
        <v>449</v>
      </c>
      <c r="B476" s="32"/>
      <c r="C476" s="35"/>
      <c r="D476" s="35"/>
      <c r="E476" s="35"/>
      <c r="F476" s="36"/>
      <c r="G476" s="29"/>
      <c r="H476" s="135" t="str">
        <f t="shared" si="69"/>
        <v/>
      </c>
      <c r="I476" s="135"/>
      <c r="J476" s="135"/>
      <c r="K476" s="136"/>
      <c r="M476" s="26">
        <f t="shared" si="60"/>
        <v>0</v>
      </c>
      <c r="N476" s="26">
        <f t="shared" si="61"/>
        <v>0</v>
      </c>
      <c r="O476" s="26">
        <f t="shared" si="62"/>
        <v>0</v>
      </c>
      <c r="P476" s="27" t="str">
        <f t="shared" si="63"/>
        <v/>
      </c>
      <c r="Q476" s="27" t="str">
        <f t="shared" si="64"/>
        <v xml:space="preserve"> </v>
      </c>
      <c r="R476" s="27" t="str">
        <f t="shared" si="65"/>
        <v/>
      </c>
      <c r="S476" s="27" t="str">
        <f t="shared" si="66"/>
        <v/>
      </c>
      <c r="T476" s="27" t="str">
        <f t="shared" si="67"/>
        <v/>
      </c>
      <c r="U476" s="27" t="str">
        <f t="shared" si="68"/>
        <v/>
      </c>
    </row>
    <row r="477" spans="1:21" ht="37.5" customHeight="1">
      <c r="A477" s="5">
        <v>450</v>
      </c>
      <c r="B477" s="32"/>
      <c r="C477" s="35"/>
      <c r="D477" s="35"/>
      <c r="E477" s="35"/>
      <c r="F477" s="36"/>
      <c r="G477" s="29"/>
      <c r="H477" s="135" t="str">
        <f t="shared" si="69"/>
        <v/>
      </c>
      <c r="I477" s="135"/>
      <c r="J477" s="135"/>
      <c r="K477" s="136"/>
      <c r="M477" s="26">
        <f t="shared" ref="M477:M527" si="70">LEN($B477)</f>
        <v>0</v>
      </c>
      <c r="N477" s="26">
        <f t="shared" ref="N477:N527" si="71">LEN($C477)</f>
        <v>0</v>
      </c>
      <c r="O477" s="26">
        <f t="shared" ref="O477:O527" si="72">$M477+$N477</f>
        <v>0</v>
      </c>
      <c r="P477" s="27" t="str">
        <f t="shared" ref="P477:P527" si="73">$B477&amp;IF($O477=2,"　 ",IF($O477=3,"　",IF($O477=4," ",IF($O477&lt;10,""))))&amp;$C477</f>
        <v/>
      </c>
      <c r="Q477" s="27" t="str">
        <f t="shared" ref="Q477:Q527" si="74">$D477&amp;" "&amp;$E477</f>
        <v xml:space="preserve"> </v>
      </c>
      <c r="R477" s="27" t="str">
        <f t="shared" ref="R477:R527" si="75">IF($F477="","",$F477)</f>
        <v/>
      </c>
      <c r="S477" s="27" t="str">
        <f t="shared" ref="S477:S527" si="76">IF($G477="","",$G477)</f>
        <v/>
      </c>
      <c r="T477" s="27" t="str">
        <f t="shared" ref="T477:T527" si="77">IF($B477="","",$B$10)</f>
        <v/>
      </c>
      <c r="U477" s="27" t="str">
        <f t="shared" ref="U477:U527" si="78">IF($H477="","",$H477)</f>
        <v/>
      </c>
    </row>
    <row r="478" spans="1:21" ht="37.5" customHeight="1">
      <c r="A478" s="5">
        <v>451</v>
      </c>
      <c r="B478" s="32"/>
      <c r="C478" s="35"/>
      <c r="D478" s="35"/>
      <c r="E478" s="35"/>
      <c r="F478" s="36"/>
      <c r="G478" s="29"/>
      <c r="H478" s="135" t="str">
        <f t="shared" ref="H478:H527" si="79">IF($B478="","",$B$17)</f>
        <v/>
      </c>
      <c r="I478" s="135"/>
      <c r="J478" s="135"/>
      <c r="K478" s="136"/>
      <c r="M478" s="26">
        <f t="shared" si="70"/>
        <v>0</v>
      </c>
      <c r="N478" s="26">
        <f t="shared" si="71"/>
        <v>0</v>
      </c>
      <c r="O478" s="26">
        <f t="shared" si="72"/>
        <v>0</v>
      </c>
      <c r="P478" s="27" t="str">
        <f t="shared" si="73"/>
        <v/>
      </c>
      <c r="Q478" s="27" t="str">
        <f t="shared" si="74"/>
        <v xml:space="preserve"> </v>
      </c>
      <c r="R478" s="27" t="str">
        <f t="shared" si="75"/>
        <v/>
      </c>
      <c r="S478" s="27" t="str">
        <f t="shared" si="76"/>
        <v/>
      </c>
      <c r="T478" s="27" t="str">
        <f t="shared" si="77"/>
        <v/>
      </c>
      <c r="U478" s="27" t="str">
        <f t="shared" si="78"/>
        <v/>
      </c>
    </row>
    <row r="479" spans="1:21" ht="37.5" customHeight="1">
      <c r="A479" s="5">
        <v>452</v>
      </c>
      <c r="B479" s="32"/>
      <c r="C479" s="35"/>
      <c r="D479" s="35"/>
      <c r="E479" s="35"/>
      <c r="F479" s="36"/>
      <c r="G479" s="29"/>
      <c r="H479" s="135" t="str">
        <f t="shared" si="79"/>
        <v/>
      </c>
      <c r="I479" s="135"/>
      <c r="J479" s="135"/>
      <c r="K479" s="136"/>
      <c r="M479" s="26">
        <f t="shared" si="70"/>
        <v>0</v>
      </c>
      <c r="N479" s="26">
        <f t="shared" si="71"/>
        <v>0</v>
      </c>
      <c r="O479" s="26">
        <f t="shared" si="72"/>
        <v>0</v>
      </c>
      <c r="P479" s="27" t="str">
        <f t="shared" si="73"/>
        <v/>
      </c>
      <c r="Q479" s="27" t="str">
        <f t="shared" si="74"/>
        <v xml:space="preserve"> </v>
      </c>
      <c r="R479" s="27" t="str">
        <f t="shared" si="75"/>
        <v/>
      </c>
      <c r="S479" s="27" t="str">
        <f t="shared" si="76"/>
        <v/>
      </c>
      <c r="T479" s="27" t="str">
        <f t="shared" si="77"/>
        <v/>
      </c>
      <c r="U479" s="27" t="str">
        <f t="shared" si="78"/>
        <v/>
      </c>
    </row>
    <row r="480" spans="1:21" ht="37.5" customHeight="1">
      <c r="A480" s="5">
        <v>453</v>
      </c>
      <c r="B480" s="32"/>
      <c r="C480" s="35"/>
      <c r="D480" s="35"/>
      <c r="E480" s="35"/>
      <c r="F480" s="36"/>
      <c r="G480" s="29"/>
      <c r="H480" s="135" t="str">
        <f t="shared" si="79"/>
        <v/>
      </c>
      <c r="I480" s="135"/>
      <c r="J480" s="135"/>
      <c r="K480" s="136"/>
      <c r="M480" s="26">
        <f t="shared" si="70"/>
        <v>0</v>
      </c>
      <c r="N480" s="26">
        <f t="shared" si="71"/>
        <v>0</v>
      </c>
      <c r="O480" s="26">
        <f t="shared" si="72"/>
        <v>0</v>
      </c>
      <c r="P480" s="27" t="str">
        <f t="shared" si="73"/>
        <v/>
      </c>
      <c r="Q480" s="27" t="str">
        <f t="shared" si="74"/>
        <v xml:space="preserve"> </v>
      </c>
      <c r="R480" s="27" t="str">
        <f t="shared" si="75"/>
        <v/>
      </c>
      <c r="S480" s="27" t="str">
        <f t="shared" si="76"/>
        <v/>
      </c>
      <c r="T480" s="27" t="str">
        <f t="shared" si="77"/>
        <v/>
      </c>
      <c r="U480" s="27" t="str">
        <f t="shared" si="78"/>
        <v/>
      </c>
    </row>
    <row r="481" spans="1:21" ht="37.5" customHeight="1">
      <c r="A481" s="5">
        <v>454</v>
      </c>
      <c r="B481" s="32"/>
      <c r="C481" s="35"/>
      <c r="D481" s="35"/>
      <c r="E481" s="35"/>
      <c r="F481" s="36"/>
      <c r="G481" s="29"/>
      <c r="H481" s="135" t="str">
        <f t="shared" si="79"/>
        <v/>
      </c>
      <c r="I481" s="135"/>
      <c r="J481" s="135"/>
      <c r="K481" s="136"/>
      <c r="M481" s="26">
        <f t="shared" si="70"/>
        <v>0</v>
      </c>
      <c r="N481" s="26">
        <f t="shared" si="71"/>
        <v>0</v>
      </c>
      <c r="O481" s="26">
        <f t="shared" si="72"/>
        <v>0</v>
      </c>
      <c r="P481" s="27" t="str">
        <f t="shared" si="73"/>
        <v/>
      </c>
      <c r="Q481" s="27" t="str">
        <f t="shared" si="74"/>
        <v xml:space="preserve"> </v>
      </c>
      <c r="R481" s="27" t="str">
        <f t="shared" si="75"/>
        <v/>
      </c>
      <c r="S481" s="27" t="str">
        <f t="shared" si="76"/>
        <v/>
      </c>
      <c r="T481" s="27" t="str">
        <f t="shared" si="77"/>
        <v/>
      </c>
      <c r="U481" s="27" t="str">
        <f t="shared" si="78"/>
        <v/>
      </c>
    </row>
    <row r="482" spans="1:21" ht="37.5" customHeight="1">
      <c r="A482" s="5">
        <v>455</v>
      </c>
      <c r="B482" s="32"/>
      <c r="C482" s="35"/>
      <c r="D482" s="35"/>
      <c r="E482" s="35"/>
      <c r="F482" s="36"/>
      <c r="G482" s="29"/>
      <c r="H482" s="135" t="str">
        <f t="shared" si="79"/>
        <v/>
      </c>
      <c r="I482" s="135"/>
      <c r="J482" s="135"/>
      <c r="K482" s="136"/>
      <c r="M482" s="26">
        <f t="shared" si="70"/>
        <v>0</v>
      </c>
      <c r="N482" s="26">
        <f t="shared" si="71"/>
        <v>0</v>
      </c>
      <c r="O482" s="26">
        <f t="shared" si="72"/>
        <v>0</v>
      </c>
      <c r="P482" s="27" t="str">
        <f t="shared" si="73"/>
        <v/>
      </c>
      <c r="Q482" s="27" t="str">
        <f t="shared" si="74"/>
        <v xml:space="preserve"> </v>
      </c>
      <c r="R482" s="27" t="str">
        <f t="shared" si="75"/>
        <v/>
      </c>
      <c r="S482" s="27" t="str">
        <f t="shared" si="76"/>
        <v/>
      </c>
      <c r="T482" s="27" t="str">
        <f t="shared" si="77"/>
        <v/>
      </c>
      <c r="U482" s="27" t="str">
        <f t="shared" si="78"/>
        <v/>
      </c>
    </row>
    <row r="483" spans="1:21" ht="37.5" customHeight="1">
      <c r="A483" s="5">
        <v>456</v>
      </c>
      <c r="B483" s="32"/>
      <c r="C483" s="35"/>
      <c r="D483" s="35"/>
      <c r="E483" s="35"/>
      <c r="F483" s="36"/>
      <c r="G483" s="29"/>
      <c r="H483" s="135" t="str">
        <f t="shared" si="79"/>
        <v/>
      </c>
      <c r="I483" s="135"/>
      <c r="J483" s="135"/>
      <c r="K483" s="136"/>
      <c r="M483" s="26">
        <f t="shared" si="70"/>
        <v>0</v>
      </c>
      <c r="N483" s="26">
        <f t="shared" si="71"/>
        <v>0</v>
      </c>
      <c r="O483" s="26">
        <f t="shared" si="72"/>
        <v>0</v>
      </c>
      <c r="P483" s="27" t="str">
        <f t="shared" si="73"/>
        <v/>
      </c>
      <c r="Q483" s="27" t="str">
        <f t="shared" si="74"/>
        <v xml:space="preserve"> </v>
      </c>
      <c r="R483" s="27" t="str">
        <f t="shared" si="75"/>
        <v/>
      </c>
      <c r="S483" s="27" t="str">
        <f t="shared" si="76"/>
        <v/>
      </c>
      <c r="T483" s="27" t="str">
        <f t="shared" si="77"/>
        <v/>
      </c>
      <c r="U483" s="27" t="str">
        <f t="shared" si="78"/>
        <v/>
      </c>
    </row>
    <row r="484" spans="1:21" ht="37.5" customHeight="1">
      <c r="A484" s="5">
        <v>457</v>
      </c>
      <c r="B484" s="32"/>
      <c r="C484" s="35"/>
      <c r="D484" s="35"/>
      <c r="E484" s="35"/>
      <c r="F484" s="36"/>
      <c r="G484" s="29"/>
      <c r="H484" s="135" t="str">
        <f t="shared" si="79"/>
        <v/>
      </c>
      <c r="I484" s="135"/>
      <c r="J484" s="135"/>
      <c r="K484" s="136"/>
      <c r="M484" s="26">
        <f t="shared" si="70"/>
        <v>0</v>
      </c>
      <c r="N484" s="26">
        <f t="shared" si="71"/>
        <v>0</v>
      </c>
      <c r="O484" s="26">
        <f t="shared" si="72"/>
        <v>0</v>
      </c>
      <c r="P484" s="27" t="str">
        <f t="shared" si="73"/>
        <v/>
      </c>
      <c r="Q484" s="27" t="str">
        <f t="shared" si="74"/>
        <v xml:space="preserve"> </v>
      </c>
      <c r="R484" s="27" t="str">
        <f t="shared" si="75"/>
        <v/>
      </c>
      <c r="S484" s="27" t="str">
        <f t="shared" si="76"/>
        <v/>
      </c>
      <c r="T484" s="27" t="str">
        <f t="shared" si="77"/>
        <v/>
      </c>
      <c r="U484" s="27" t="str">
        <f t="shared" si="78"/>
        <v/>
      </c>
    </row>
    <row r="485" spans="1:21" ht="37.5" customHeight="1">
      <c r="A485" s="5">
        <v>458</v>
      </c>
      <c r="B485" s="32"/>
      <c r="C485" s="35"/>
      <c r="D485" s="35"/>
      <c r="E485" s="35"/>
      <c r="F485" s="36"/>
      <c r="G485" s="29"/>
      <c r="H485" s="135" t="str">
        <f t="shared" si="79"/>
        <v/>
      </c>
      <c r="I485" s="135"/>
      <c r="J485" s="135"/>
      <c r="K485" s="136"/>
      <c r="M485" s="26">
        <f t="shared" si="70"/>
        <v>0</v>
      </c>
      <c r="N485" s="26">
        <f t="shared" si="71"/>
        <v>0</v>
      </c>
      <c r="O485" s="26">
        <f t="shared" si="72"/>
        <v>0</v>
      </c>
      <c r="P485" s="27" t="str">
        <f t="shared" si="73"/>
        <v/>
      </c>
      <c r="Q485" s="27" t="str">
        <f t="shared" si="74"/>
        <v xml:space="preserve"> </v>
      </c>
      <c r="R485" s="27" t="str">
        <f t="shared" si="75"/>
        <v/>
      </c>
      <c r="S485" s="27" t="str">
        <f t="shared" si="76"/>
        <v/>
      </c>
      <c r="T485" s="27" t="str">
        <f t="shared" si="77"/>
        <v/>
      </c>
      <c r="U485" s="27" t="str">
        <f t="shared" si="78"/>
        <v/>
      </c>
    </row>
    <row r="486" spans="1:21" ht="37.5" customHeight="1">
      <c r="A486" s="5">
        <v>459</v>
      </c>
      <c r="B486" s="32"/>
      <c r="C486" s="35"/>
      <c r="D486" s="35"/>
      <c r="E486" s="35"/>
      <c r="F486" s="36"/>
      <c r="G486" s="29"/>
      <c r="H486" s="135" t="str">
        <f t="shared" si="79"/>
        <v/>
      </c>
      <c r="I486" s="135"/>
      <c r="J486" s="135"/>
      <c r="K486" s="136"/>
      <c r="M486" s="26">
        <f t="shared" si="70"/>
        <v>0</v>
      </c>
      <c r="N486" s="26">
        <f t="shared" si="71"/>
        <v>0</v>
      </c>
      <c r="O486" s="26">
        <f t="shared" si="72"/>
        <v>0</v>
      </c>
      <c r="P486" s="27" t="str">
        <f t="shared" si="73"/>
        <v/>
      </c>
      <c r="Q486" s="27" t="str">
        <f t="shared" si="74"/>
        <v xml:space="preserve"> </v>
      </c>
      <c r="R486" s="27" t="str">
        <f t="shared" si="75"/>
        <v/>
      </c>
      <c r="S486" s="27" t="str">
        <f t="shared" si="76"/>
        <v/>
      </c>
      <c r="T486" s="27" t="str">
        <f t="shared" si="77"/>
        <v/>
      </c>
      <c r="U486" s="27" t="str">
        <f t="shared" si="78"/>
        <v/>
      </c>
    </row>
    <row r="487" spans="1:21" ht="37.5" customHeight="1">
      <c r="A487" s="5">
        <v>460</v>
      </c>
      <c r="B487" s="32"/>
      <c r="C487" s="35"/>
      <c r="D487" s="35"/>
      <c r="E487" s="35"/>
      <c r="F487" s="36"/>
      <c r="G487" s="29"/>
      <c r="H487" s="135" t="str">
        <f t="shared" si="79"/>
        <v/>
      </c>
      <c r="I487" s="135"/>
      <c r="J487" s="135"/>
      <c r="K487" s="136"/>
      <c r="M487" s="26">
        <f t="shared" si="70"/>
        <v>0</v>
      </c>
      <c r="N487" s="26">
        <f t="shared" si="71"/>
        <v>0</v>
      </c>
      <c r="O487" s="26">
        <f t="shared" si="72"/>
        <v>0</v>
      </c>
      <c r="P487" s="27" t="str">
        <f t="shared" si="73"/>
        <v/>
      </c>
      <c r="Q487" s="27" t="str">
        <f t="shared" si="74"/>
        <v xml:space="preserve"> </v>
      </c>
      <c r="R487" s="27" t="str">
        <f t="shared" si="75"/>
        <v/>
      </c>
      <c r="S487" s="27" t="str">
        <f t="shared" si="76"/>
        <v/>
      </c>
      <c r="T487" s="27" t="str">
        <f t="shared" si="77"/>
        <v/>
      </c>
      <c r="U487" s="27" t="str">
        <f t="shared" si="78"/>
        <v/>
      </c>
    </row>
    <row r="488" spans="1:21" ht="37.5" customHeight="1">
      <c r="A488" s="5">
        <v>461</v>
      </c>
      <c r="B488" s="32"/>
      <c r="C488" s="35"/>
      <c r="D488" s="35"/>
      <c r="E488" s="35"/>
      <c r="F488" s="36"/>
      <c r="G488" s="29"/>
      <c r="H488" s="135" t="str">
        <f t="shared" si="79"/>
        <v/>
      </c>
      <c r="I488" s="135"/>
      <c r="J488" s="135"/>
      <c r="K488" s="136"/>
      <c r="M488" s="26">
        <f t="shared" si="70"/>
        <v>0</v>
      </c>
      <c r="N488" s="26">
        <f t="shared" si="71"/>
        <v>0</v>
      </c>
      <c r="O488" s="26">
        <f t="shared" si="72"/>
        <v>0</v>
      </c>
      <c r="P488" s="27" t="str">
        <f t="shared" si="73"/>
        <v/>
      </c>
      <c r="Q488" s="27" t="str">
        <f t="shared" si="74"/>
        <v xml:space="preserve"> </v>
      </c>
      <c r="R488" s="27" t="str">
        <f t="shared" si="75"/>
        <v/>
      </c>
      <c r="S488" s="27" t="str">
        <f t="shared" si="76"/>
        <v/>
      </c>
      <c r="T488" s="27" t="str">
        <f t="shared" si="77"/>
        <v/>
      </c>
      <c r="U488" s="27" t="str">
        <f t="shared" si="78"/>
        <v/>
      </c>
    </row>
    <row r="489" spans="1:21" ht="37.5" customHeight="1">
      <c r="A489" s="5">
        <v>462</v>
      </c>
      <c r="B489" s="32"/>
      <c r="C489" s="35"/>
      <c r="D489" s="35"/>
      <c r="E489" s="35"/>
      <c r="F489" s="36"/>
      <c r="G489" s="29"/>
      <c r="H489" s="135" t="str">
        <f t="shared" si="79"/>
        <v/>
      </c>
      <c r="I489" s="135"/>
      <c r="J489" s="135"/>
      <c r="K489" s="136"/>
      <c r="M489" s="26">
        <f t="shared" si="70"/>
        <v>0</v>
      </c>
      <c r="N489" s="26">
        <f t="shared" si="71"/>
        <v>0</v>
      </c>
      <c r="O489" s="26">
        <f t="shared" si="72"/>
        <v>0</v>
      </c>
      <c r="P489" s="27" t="str">
        <f t="shared" si="73"/>
        <v/>
      </c>
      <c r="Q489" s="27" t="str">
        <f t="shared" si="74"/>
        <v xml:space="preserve"> </v>
      </c>
      <c r="R489" s="27" t="str">
        <f t="shared" si="75"/>
        <v/>
      </c>
      <c r="S489" s="27" t="str">
        <f t="shared" si="76"/>
        <v/>
      </c>
      <c r="T489" s="27" t="str">
        <f t="shared" si="77"/>
        <v/>
      </c>
      <c r="U489" s="27" t="str">
        <f t="shared" si="78"/>
        <v/>
      </c>
    </row>
    <row r="490" spans="1:21" ht="37.5" customHeight="1">
      <c r="A490" s="5">
        <v>463</v>
      </c>
      <c r="B490" s="32"/>
      <c r="C490" s="35"/>
      <c r="D490" s="35"/>
      <c r="E490" s="35"/>
      <c r="F490" s="36"/>
      <c r="G490" s="29"/>
      <c r="H490" s="135" t="str">
        <f t="shared" si="79"/>
        <v/>
      </c>
      <c r="I490" s="135"/>
      <c r="J490" s="135"/>
      <c r="K490" s="136"/>
      <c r="M490" s="26">
        <f t="shared" si="70"/>
        <v>0</v>
      </c>
      <c r="N490" s="26">
        <f t="shared" si="71"/>
        <v>0</v>
      </c>
      <c r="O490" s="26">
        <f t="shared" si="72"/>
        <v>0</v>
      </c>
      <c r="P490" s="27" t="str">
        <f t="shared" si="73"/>
        <v/>
      </c>
      <c r="Q490" s="27" t="str">
        <f t="shared" si="74"/>
        <v xml:space="preserve"> </v>
      </c>
      <c r="R490" s="27" t="str">
        <f t="shared" si="75"/>
        <v/>
      </c>
      <c r="S490" s="27" t="str">
        <f t="shared" si="76"/>
        <v/>
      </c>
      <c r="T490" s="27" t="str">
        <f t="shared" si="77"/>
        <v/>
      </c>
      <c r="U490" s="27" t="str">
        <f t="shared" si="78"/>
        <v/>
      </c>
    </row>
    <row r="491" spans="1:21" ht="37.5" customHeight="1">
      <c r="A491" s="5">
        <v>464</v>
      </c>
      <c r="B491" s="32"/>
      <c r="C491" s="35"/>
      <c r="D491" s="35"/>
      <c r="E491" s="35"/>
      <c r="F491" s="36"/>
      <c r="G491" s="29"/>
      <c r="H491" s="135" t="str">
        <f t="shared" si="79"/>
        <v/>
      </c>
      <c r="I491" s="135"/>
      <c r="J491" s="135"/>
      <c r="K491" s="136"/>
      <c r="M491" s="26">
        <f t="shared" si="70"/>
        <v>0</v>
      </c>
      <c r="N491" s="26">
        <f t="shared" si="71"/>
        <v>0</v>
      </c>
      <c r="O491" s="26">
        <f t="shared" si="72"/>
        <v>0</v>
      </c>
      <c r="P491" s="27" t="str">
        <f t="shared" si="73"/>
        <v/>
      </c>
      <c r="Q491" s="27" t="str">
        <f t="shared" si="74"/>
        <v xml:space="preserve"> </v>
      </c>
      <c r="R491" s="27" t="str">
        <f t="shared" si="75"/>
        <v/>
      </c>
      <c r="S491" s="27" t="str">
        <f t="shared" si="76"/>
        <v/>
      </c>
      <c r="T491" s="27" t="str">
        <f t="shared" si="77"/>
        <v/>
      </c>
      <c r="U491" s="27" t="str">
        <f t="shared" si="78"/>
        <v/>
      </c>
    </row>
    <row r="492" spans="1:21" ht="37.5" customHeight="1">
      <c r="A492" s="5">
        <v>465</v>
      </c>
      <c r="B492" s="32"/>
      <c r="C492" s="35"/>
      <c r="D492" s="35"/>
      <c r="E492" s="35"/>
      <c r="F492" s="36"/>
      <c r="G492" s="29"/>
      <c r="H492" s="135" t="str">
        <f t="shared" si="79"/>
        <v/>
      </c>
      <c r="I492" s="135"/>
      <c r="J492" s="135"/>
      <c r="K492" s="136"/>
      <c r="M492" s="26">
        <f t="shared" si="70"/>
        <v>0</v>
      </c>
      <c r="N492" s="26">
        <f t="shared" si="71"/>
        <v>0</v>
      </c>
      <c r="O492" s="26">
        <f t="shared" si="72"/>
        <v>0</v>
      </c>
      <c r="P492" s="27" t="str">
        <f t="shared" si="73"/>
        <v/>
      </c>
      <c r="Q492" s="27" t="str">
        <f t="shared" si="74"/>
        <v xml:space="preserve"> </v>
      </c>
      <c r="R492" s="27" t="str">
        <f t="shared" si="75"/>
        <v/>
      </c>
      <c r="S492" s="27" t="str">
        <f t="shared" si="76"/>
        <v/>
      </c>
      <c r="T492" s="27" t="str">
        <f t="shared" si="77"/>
        <v/>
      </c>
      <c r="U492" s="27" t="str">
        <f t="shared" si="78"/>
        <v/>
      </c>
    </row>
    <row r="493" spans="1:21" ht="37.5" customHeight="1">
      <c r="A493" s="5">
        <v>466</v>
      </c>
      <c r="B493" s="32"/>
      <c r="C493" s="35"/>
      <c r="D493" s="35"/>
      <c r="E493" s="35"/>
      <c r="F493" s="36"/>
      <c r="G493" s="29"/>
      <c r="H493" s="135" t="str">
        <f t="shared" si="79"/>
        <v/>
      </c>
      <c r="I493" s="135"/>
      <c r="J493" s="135"/>
      <c r="K493" s="136"/>
      <c r="M493" s="26">
        <f t="shared" si="70"/>
        <v>0</v>
      </c>
      <c r="N493" s="26">
        <f t="shared" si="71"/>
        <v>0</v>
      </c>
      <c r="O493" s="26">
        <f t="shared" si="72"/>
        <v>0</v>
      </c>
      <c r="P493" s="27" t="str">
        <f t="shared" si="73"/>
        <v/>
      </c>
      <c r="Q493" s="27" t="str">
        <f t="shared" si="74"/>
        <v xml:space="preserve"> </v>
      </c>
      <c r="R493" s="27" t="str">
        <f t="shared" si="75"/>
        <v/>
      </c>
      <c r="S493" s="27" t="str">
        <f t="shared" si="76"/>
        <v/>
      </c>
      <c r="T493" s="27" t="str">
        <f t="shared" si="77"/>
        <v/>
      </c>
      <c r="U493" s="27" t="str">
        <f t="shared" si="78"/>
        <v/>
      </c>
    </row>
    <row r="494" spans="1:21" ht="37.5" customHeight="1">
      <c r="A494" s="5">
        <v>467</v>
      </c>
      <c r="B494" s="32"/>
      <c r="C494" s="35"/>
      <c r="D494" s="35"/>
      <c r="E494" s="35"/>
      <c r="F494" s="36"/>
      <c r="G494" s="29"/>
      <c r="H494" s="135" t="str">
        <f t="shared" si="79"/>
        <v/>
      </c>
      <c r="I494" s="135"/>
      <c r="J494" s="135"/>
      <c r="K494" s="136"/>
      <c r="M494" s="26">
        <f t="shared" si="70"/>
        <v>0</v>
      </c>
      <c r="N494" s="26">
        <f t="shared" si="71"/>
        <v>0</v>
      </c>
      <c r="O494" s="26">
        <f t="shared" si="72"/>
        <v>0</v>
      </c>
      <c r="P494" s="27" t="str">
        <f t="shared" si="73"/>
        <v/>
      </c>
      <c r="Q494" s="27" t="str">
        <f t="shared" si="74"/>
        <v xml:space="preserve"> </v>
      </c>
      <c r="R494" s="27" t="str">
        <f t="shared" si="75"/>
        <v/>
      </c>
      <c r="S494" s="27" t="str">
        <f t="shared" si="76"/>
        <v/>
      </c>
      <c r="T494" s="27" t="str">
        <f t="shared" si="77"/>
        <v/>
      </c>
      <c r="U494" s="27" t="str">
        <f t="shared" si="78"/>
        <v/>
      </c>
    </row>
    <row r="495" spans="1:21" ht="37.5" customHeight="1">
      <c r="A495" s="5">
        <v>468</v>
      </c>
      <c r="B495" s="32"/>
      <c r="C495" s="35"/>
      <c r="D495" s="35"/>
      <c r="E495" s="35"/>
      <c r="F495" s="36"/>
      <c r="G495" s="29"/>
      <c r="H495" s="135" t="str">
        <f t="shared" si="79"/>
        <v/>
      </c>
      <c r="I495" s="135"/>
      <c r="J495" s="135"/>
      <c r="K495" s="136"/>
      <c r="M495" s="26">
        <f t="shared" si="70"/>
        <v>0</v>
      </c>
      <c r="N495" s="26">
        <f t="shared" si="71"/>
        <v>0</v>
      </c>
      <c r="O495" s="26">
        <f t="shared" si="72"/>
        <v>0</v>
      </c>
      <c r="P495" s="27" t="str">
        <f t="shared" si="73"/>
        <v/>
      </c>
      <c r="Q495" s="27" t="str">
        <f t="shared" si="74"/>
        <v xml:space="preserve"> </v>
      </c>
      <c r="R495" s="27" t="str">
        <f t="shared" si="75"/>
        <v/>
      </c>
      <c r="S495" s="27" t="str">
        <f t="shared" si="76"/>
        <v/>
      </c>
      <c r="T495" s="27" t="str">
        <f t="shared" si="77"/>
        <v/>
      </c>
      <c r="U495" s="27" t="str">
        <f t="shared" si="78"/>
        <v/>
      </c>
    </row>
    <row r="496" spans="1:21" ht="37.5" customHeight="1">
      <c r="A496" s="5">
        <v>469</v>
      </c>
      <c r="B496" s="32"/>
      <c r="C496" s="35"/>
      <c r="D496" s="35"/>
      <c r="E496" s="35"/>
      <c r="F496" s="36"/>
      <c r="G496" s="29"/>
      <c r="H496" s="135" t="str">
        <f t="shared" si="79"/>
        <v/>
      </c>
      <c r="I496" s="135"/>
      <c r="J496" s="135"/>
      <c r="K496" s="136"/>
      <c r="M496" s="26">
        <f t="shared" si="70"/>
        <v>0</v>
      </c>
      <c r="N496" s="26">
        <f t="shared" si="71"/>
        <v>0</v>
      </c>
      <c r="O496" s="26">
        <f t="shared" si="72"/>
        <v>0</v>
      </c>
      <c r="P496" s="27" t="str">
        <f t="shared" si="73"/>
        <v/>
      </c>
      <c r="Q496" s="27" t="str">
        <f t="shared" si="74"/>
        <v xml:space="preserve"> </v>
      </c>
      <c r="R496" s="27" t="str">
        <f t="shared" si="75"/>
        <v/>
      </c>
      <c r="S496" s="27" t="str">
        <f t="shared" si="76"/>
        <v/>
      </c>
      <c r="T496" s="27" t="str">
        <f t="shared" si="77"/>
        <v/>
      </c>
      <c r="U496" s="27" t="str">
        <f t="shared" si="78"/>
        <v/>
      </c>
    </row>
    <row r="497" spans="1:21" ht="37.5" customHeight="1">
      <c r="A497" s="5">
        <v>470</v>
      </c>
      <c r="B497" s="32"/>
      <c r="C497" s="35"/>
      <c r="D497" s="35"/>
      <c r="E497" s="35"/>
      <c r="F497" s="36"/>
      <c r="G497" s="29"/>
      <c r="H497" s="135" t="str">
        <f t="shared" si="79"/>
        <v/>
      </c>
      <c r="I497" s="135"/>
      <c r="J497" s="135"/>
      <c r="K497" s="136"/>
      <c r="M497" s="26">
        <f t="shared" si="70"/>
        <v>0</v>
      </c>
      <c r="N497" s="26">
        <f t="shared" si="71"/>
        <v>0</v>
      </c>
      <c r="O497" s="26">
        <f t="shared" si="72"/>
        <v>0</v>
      </c>
      <c r="P497" s="27" t="str">
        <f t="shared" si="73"/>
        <v/>
      </c>
      <c r="Q497" s="27" t="str">
        <f t="shared" si="74"/>
        <v xml:space="preserve"> </v>
      </c>
      <c r="R497" s="27" t="str">
        <f t="shared" si="75"/>
        <v/>
      </c>
      <c r="S497" s="27" t="str">
        <f t="shared" si="76"/>
        <v/>
      </c>
      <c r="T497" s="27" t="str">
        <f t="shared" si="77"/>
        <v/>
      </c>
      <c r="U497" s="27" t="str">
        <f t="shared" si="78"/>
        <v/>
      </c>
    </row>
    <row r="498" spans="1:21" ht="37.5" customHeight="1">
      <c r="A498" s="5">
        <v>471</v>
      </c>
      <c r="B498" s="32"/>
      <c r="C498" s="35"/>
      <c r="D498" s="35"/>
      <c r="E498" s="35"/>
      <c r="F498" s="36"/>
      <c r="G498" s="29"/>
      <c r="H498" s="135" t="str">
        <f t="shared" si="79"/>
        <v/>
      </c>
      <c r="I498" s="135"/>
      <c r="J498" s="135"/>
      <c r="K498" s="136"/>
      <c r="M498" s="26">
        <f t="shared" si="70"/>
        <v>0</v>
      </c>
      <c r="N498" s="26">
        <f t="shared" si="71"/>
        <v>0</v>
      </c>
      <c r="O498" s="26">
        <f t="shared" si="72"/>
        <v>0</v>
      </c>
      <c r="P498" s="27" t="str">
        <f t="shared" si="73"/>
        <v/>
      </c>
      <c r="Q498" s="27" t="str">
        <f t="shared" si="74"/>
        <v xml:space="preserve"> </v>
      </c>
      <c r="R498" s="27" t="str">
        <f t="shared" si="75"/>
        <v/>
      </c>
      <c r="S498" s="27" t="str">
        <f t="shared" si="76"/>
        <v/>
      </c>
      <c r="T498" s="27" t="str">
        <f t="shared" si="77"/>
        <v/>
      </c>
      <c r="U498" s="27" t="str">
        <f t="shared" si="78"/>
        <v/>
      </c>
    </row>
    <row r="499" spans="1:21" ht="37.5" customHeight="1">
      <c r="A499" s="5">
        <v>472</v>
      </c>
      <c r="B499" s="32"/>
      <c r="C499" s="35"/>
      <c r="D499" s="35"/>
      <c r="E499" s="35"/>
      <c r="F499" s="36"/>
      <c r="G499" s="29"/>
      <c r="H499" s="135" t="str">
        <f t="shared" si="79"/>
        <v/>
      </c>
      <c r="I499" s="135"/>
      <c r="J499" s="135"/>
      <c r="K499" s="136"/>
      <c r="M499" s="26">
        <f t="shared" si="70"/>
        <v>0</v>
      </c>
      <c r="N499" s="26">
        <f t="shared" si="71"/>
        <v>0</v>
      </c>
      <c r="O499" s="26">
        <f t="shared" si="72"/>
        <v>0</v>
      </c>
      <c r="P499" s="27" t="str">
        <f t="shared" si="73"/>
        <v/>
      </c>
      <c r="Q499" s="27" t="str">
        <f t="shared" si="74"/>
        <v xml:space="preserve"> </v>
      </c>
      <c r="R499" s="27" t="str">
        <f t="shared" si="75"/>
        <v/>
      </c>
      <c r="S499" s="27" t="str">
        <f t="shared" si="76"/>
        <v/>
      </c>
      <c r="T499" s="27" t="str">
        <f t="shared" si="77"/>
        <v/>
      </c>
      <c r="U499" s="27" t="str">
        <f t="shared" si="78"/>
        <v/>
      </c>
    </row>
    <row r="500" spans="1:21" ht="37.5" customHeight="1">
      <c r="A500" s="5">
        <v>473</v>
      </c>
      <c r="B500" s="32"/>
      <c r="C500" s="35"/>
      <c r="D500" s="35"/>
      <c r="E500" s="35"/>
      <c r="F500" s="36"/>
      <c r="G500" s="29"/>
      <c r="H500" s="135" t="str">
        <f t="shared" si="79"/>
        <v/>
      </c>
      <c r="I500" s="135"/>
      <c r="J500" s="135"/>
      <c r="K500" s="136"/>
      <c r="M500" s="26">
        <f t="shared" si="70"/>
        <v>0</v>
      </c>
      <c r="N500" s="26">
        <f t="shared" si="71"/>
        <v>0</v>
      </c>
      <c r="O500" s="26">
        <f t="shared" si="72"/>
        <v>0</v>
      </c>
      <c r="P500" s="27" t="str">
        <f t="shared" si="73"/>
        <v/>
      </c>
      <c r="Q500" s="27" t="str">
        <f t="shared" si="74"/>
        <v xml:space="preserve"> </v>
      </c>
      <c r="R500" s="27" t="str">
        <f t="shared" si="75"/>
        <v/>
      </c>
      <c r="S500" s="27" t="str">
        <f t="shared" si="76"/>
        <v/>
      </c>
      <c r="T500" s="27" t="str">
        <f t="shared" si="77"/>
        <v/>
      </c>
      <c r="U500" s="27" t="str">
        <f t="shared" si="78"/>
        <v/>
      </c>
    </row>
    <row r="501" spans="1:21" ht="37.5" customHeight="1">
      <c r="A501" s="5">
        <v>474</v>
      </c>
      <c r="B501" s="32"/>
      <c r="C501" s="35"/>
      <c r="D501" s="35"/>
      <c r="E501" s="35"/>
      <c r="F501" s="36"/>
      <c r="G501" s="29"/>
      <c r="H501" s="135" t="str">
        <f t="shared" si="79"/>
        <v/>
      </c>
      <c r="I501" s="135"/>
      <c r="J501" s="135"/>
      <c r="K501" s="136"/>
      <c r="M501" s="26">
        <f t="shared" si="70"/>
        <v>0</v>
      </c>
      <c r="N501" s="26">
        <f t="shared" si="71"/>
        <v>0</v>
      </c>
      <c r="O501" s="26">
        <f t="shared" si="72"/>
        <v>0</v>
      </c>
      <c r="P501" s="27" t="str">
        <f t="shared" si="73"/>
        <v/>
      </c>
      <c r="Q501" s="27" t="str">
        <f t="shared" si="74"/>
        <v xml:space="preserve"> </v>
      </c>
      <c r="R501" s="27" t="str">
        <f t="shared" si="75"/>
        <v/>
      </c>
      <c r="S501" s="27" t="str">
        <f t="shared" si="76"/>
        <v/>
      </c>
      <c r="T501" s="27" t="str">
        <f t="shared" si="77"/>
        <v/>
      </c>
      <c r="U501" s="27" t="str">
        <f t="shared" si="78"/>
        <v/>
      </c>
    </row>
    <row r="502" spans="1:21" ht="37.5" customHeight="1">
      <c r="A502" s="5">
        <v>475</v>
      </c>
      <c r="B502" s="32"/>
      <c r="C502" s="35"/>
      <c r="D502" s="35"/>
      <c r="E502" s="35"/>
      <c r="F502" s="36"/>
      <c r="G502" s="29"/>
      <c r="H502" s="135" t="str">
        <f t="shared" si="79"/>
        <v/>
      </c>
      <c r="I502" s="135"/>
      <c r="J502" s="135"/>
      <c r="K502" s="136"/>
      <c r="M502" s="26">
        <f t="shared" si="70"/>
        <v>0</v>
      </c>
      <c r="N502" s="26">
        <f t="shared" si="71"/>
        <v>0</v>
      </c>
      <c r="O502" s="26">
        <f t="shared" si="72"/>
        <v>0</v>
      </c>
      <c r="P502" s="27" t="str">
        <f t="shared" si="73"/>
        <v/>
      </c>
      <c r="Q502" s="27" t="str">
        <f t="shared" si="74"/>
        <v xml:space="preserve"> </v>
      </c>
      <c r="R502" s="27" t="str">
        <f t="shared" si="75"/>
        <v/>
      </c>
      <c r="S502" s="27" t="str">
        <f t="shared" si="76"/>
        <v/>
      </c>
      <c r="T502" s="27" t="str">
        <f t="shared" si="77"/>
        <v/>
      </c>
      <c r="U502" s="27" t="str">
        <f t="shared" si="78"/>
        <v/>
      </c>
    </row>
    <row r="503" spans="1:21" ht="37.5" customHeight="1">
      <c r="A503" s="5">
        <v>476</v>
      </c>
      <c r="B503" s="32"/>
      <c r="C503" s="35"/>
      <c r="D503" s="35"/>
      <c r="E503" s="35"/>
      <c r="F503" s="36"/>
      <c r="G503" s="29"/>
      <c r="H503" s="135" t="str">
        <f t="shared" si="79"/>
        <v/>
      </c>
      <c r="I503" s="135"/>
      <c r="J503" s="135"/>
      <c r="K503" s="136"/>
      <c r="M503" s="26">
        <f t="shared" si="70"/>
        <v>0</v>
      </c>
      <c r="N503" s="26">
        <f t="shared" si="71"/>
        <v>0</v>
      </c>
      <c r="O503" s="26">
        <f t="shared" si="72"/>
        <v>0</v>
      </c>
      <c r="P503" s="27" t="str">
        <f t="shared" si="73"/>
        <v/>
      </c>
      <c r="Q503" s="27" t="str">
        <f t="shared" si="74"/>
        <v xml:space="preserve"> </v>
      </c>
      <c r="R503" s="27" t="str">
        <f t="shared" si="75"/>
        <v/>
      </c>
      <c r="S503" s="27" t="str">
        <f t="shared" si="76"/>
        <v/>
      </c>
      <c r="T503" s="27" t="str">
        <f t="shared" si="77"/>
        <v/>
      </c>
      <c r="U503" s="27" t="str">
        <f t="shared" si="78"/>
        <v/>
      </c>
    </row>
    <row r="504" spans="1:21" ht="37.5" customHeight="1">
      <c r="A504" s="5">
        <v>477</v>
      </c>
      <c r="B504" s="32"/>
      <c r="C504" s="35"/>
      <c r="D504" s="35"/>
      <c r="E504" s="35"/>
      <c r="F504" s="36"/>
      <c r="G504" s="29"/>
      <c r="H504" s="135" t="str">
        <f t="shared" si="79"/>
        <v/>
      </c>
      <c r="I504" s="135"/>
      <c r="J504" s="135"/>
      <c r="K504" s="136"/>
      <c r="M504" s="26">
        <f t="shared" si="70"/>
        <v>0</v>
      </c>
      <c r="N504" s="26">
        <f t="shared" si="71"/>
        <v>0</v>
      </c>
      <c r="O504" s="26">
        <f t="shared" si="72"/>
        <v>0</v>
      </c>
      <c r="P504" s="27" t="str">
        <f t="shared" si="73"/>
        <v/>
      </c>
      <c r="Q504" s="27" t="str">
        <f t="shared" si="74"/>
        <v xml:space="preserve"> </v>
      </c>
      <c r="R504" s="27" t="str">
        <f t="shared" si="75"/>
        <v/>
      </c>
      <c r="S504" s="27" t="str">
        <f t="shared" si="76"/>
        <v/>
      </c>
      <c r="T504" s="27" t="str">
        <f t="shared" si="77"/>
        <v/>
      </c>
      <c r="U504" s="27" t="str">
        <f t="shared" si="78"/>
        <v/>
      </c>
    </row>
    <row r="505" spans="1:21" ht="37.5" customHeight="1">
      <c r="A505" s="5">
        <v>478</v>
      </c>
      <c r="B505" s="32"/>
      <c r="C505" s="35"/>
      <c r="D505" s="35"/>
      <c r="E505" s="35"/>
      <c r="F505" s="36"/>
      <c r="G505" s="29"/>
      <c r="H505" s="135" t="str">
        <f t="shared" si="79"/>
        <v/>
      </c>
      <c r="I505" s="135"/>
      <c r="J505" s="135"/>
      <c r="K505" s="136"/>
      <c r="M505" s="26">
        <f t="shared" si="70"/>
        <v>0</v>
      </c>
      <c r="N505" s="26">
        <f t="shared" si="71"/>
        <v>0</v>
      </c>
      <c r="O505" s="26">
        <f t="shared" si="72"/>
        <v>0</v>
      </c>
      <c r="P505" s="27" t="str">
        <f t="shared" si="73"/>
        <v/>
      </c>
      <c r="Q505" s="27" t="str">
        <f t="shared" si="74"/>
        <v xml:space="preserve"> </v>
      </c>
      <c r="R505" s="27" t="str">
        <f t="shared" si="75"/>
        <v/>
      </c>
      <c r="S505" s="27" t="str">
        <f t="shared" si="76"/>
        <v/>
      </c>
      <c r="T505" s="27" t="str">
        <f t="shared" si="77"/>
        <v/>
      </c>
      <c r="U505" s="27" t="str">
        <f t="shared" si="78"/>
        <v/>
      </c>
    </row>
    <row r="506" spans="1:21" ht="37.5" customHeight="1">
      <c r="A506" s="5">
        <v>479</v>
      </c>
      <c r="B506" s="32"/>
      <c r="C506" s="35"/>
      <c r="D506" s="35"/>
      <c r="E506" s="35"/>
      <c r="F506" s="36"/>
      <c r="G506" s="29"/>
      <c r="H506" s="135" t="str">
        <f t="shared" si="79"/>
        <v/>
      </c>
      <c r="I506" s="135"/>
      <c r="J506" s="135"/>
      <c r="K506" s="136"/>
      <c r="M506" s="26">
        <f t="shared" si="70"/>
        <v>0</v>
      </c>
      <c r="N506" s="26">
        <f t="shared" si="71"/>
        <v>0</v>
      </c>
      <c r="O506" s="26">
        <f t="shared" si="72"/>
        <v>0</v>
      </c>
      <c r="P506" s="27" t="str">
        <f t="shared" si="73"/>
        <v/>
      </c>
      <c r="Q506" s="27" t="str">
        <f t="shared" si="74"/>
        <v xml:space="preserve"> </v>
      </c>
      <c r="R506" s="27" t="str">
        <f t="shared" si="75"/>
        <v/>
      </c>
      <c r="S506" s="27" t="str">
        <f t="shared" si="76"/>
        <v/>
      </c>
      <c r="T506" s="27" t="str">
        <f t="shared" si="77"/>
        <v/>
      </c>
      <c r="U506" s="27" t="str">
        <f t="shared" si="78"/>
        <v/>
      </c>
    </row>
    <row r="507" spans="1:21" ht="37.5" customHeight="1">
      <c r="A507" s="5">
        <v>480</v>
      </c>
      <c r="B507" s="32"/>
      <c r="C507" s="35"/>
      <c r="D507" s="35"/>
      <c r="E507" s="35"/>
      <c r="F507" s="36"/>
      <c r="G507" s="29"/>
      <c r="H507" s="135" t="str">
        <f t="shared" si="79"/>
        <v/>
      </c>
      <c r="I507" s="135"/>
      <c r="J507" s="135"/>
      <c r="K507" s="136"/>
      <c r="M507" s="26">
        <f t="shared" si="70"/>
        <v>0</v>
      </c>
      <c r="N507" s="26">
        <f t="shared" si="71"/>
        <v>0</v>
      </c>
      <c r="O507" s="26">
        <f t="shared" si="72"/>
        <v>0</v>
      </c>
      <c r="P507" s="27" t="str">
        <f t="shared" si="73"/>
        <v/>
      </c>
      <c r="Q507" s="27" t="str">
        <f t="shared" si="74"/>
        <v xml:space="preserve"> </v>
      </c>
      <c r="R507" s="27" t="str">
        <f t="shared" si="75"/>
        <v/>
      </c>
      <c r="S507" s="27" t="str">
        <f t="shared" si="76"/>
        <v/>
      </c>
      <c r="T507" s="27" t="str">
        <f t="shared" si="77"/>
        <v/>
      </c>
      <c r="U507" s="27" t="str">
        <f t="shared" si="78"/>
        <v/>
      </c>
    </row>
    <row r="508" spans="1:21" ht="37.5" customHeight="1">
      <c r="A508" s="5">
        <v>481</v>
      </c>
      <c r="B508" s="32"/>
      <c r="C508" s="35"/>
      <c r="D508" s="35"/>
      <c r="E508" s="35"/>
      <c r="F508" s="36"/>
      <c r="G508" s="29"/>
      <c r="H508" s="135" t="str">
        <f t="shared" si="79"/>
        <v/>
      </c>
      <c r="I508" s="135"/>
      <c r="J508" s="135"/>
      <c r="K508" s="136"/>
      <c r="M508" s="26">
        <f t="shared" si="70"/>
        <v>0</v>
      </c>
      <c r="N508" s="26">
        <f t="shared" si="71"/>
        <v>0</v>
      </c>
      <c r="O508" s="26">
        <f t="shared" si="72"/>
        <v>0</v>
      </c>
      <c r="P508" s="27" t="str">
        <f t="shared" si="73"/>
        <v/>
      </c>
      <c r="Q508" s="27" t="str">
        <f t="shared" si="74"/>
        <v xml:space="preserve"> </v>
      </c>
      <c r="R508" s="27" t="str">
        <f t="shared" si="75"/>
        <v/>
      </c>
      <c r="S508" s="27" t="str">
        <f t="shared" si="76"/>
        <v/>
      </c>
      <c r="T508" s="27" t="str">
        <f t="shared" si="77"/>
        <v/>
      </c>
      <c r="U508" s="27" t="str">
        <f t="shared" si="78"/>
        <v/>
      </c>
    </row>
    <row r="509" spans="1:21" ht="37.5" customHeight="1">
      <c r="A509" s="5">
        <v>482</v>
      </c>
      <c r="B509" s="32"/>
      <c r="C509" s="35"/>
      <c r="D509" s="35"/>
      <c r="E509" s="35"/>
      <c r="F509" s="36"/>
      <c r="G509" s="29"/>
      <c r="H509" s="135" t="str">
        <f t="shared" si="79"/>
        <v/>
      </c>
      <c r="I509" s="135"/>
      <c r="J509" s="135"/>
      <c r="K509" s="136"/>
      <c r="M509" s="26">
        <f t="shared" si="70"/>
        <v>0</v>
      </c>
      <c r="N509" s="26">
        <f t="shared" si="71"/>
        <v>0</v>
      </c>
      <c r="O509" s="26">
        <f t="shared" si="72"/>
        <v>0</v>
      </c>
      <c r="P509" s="27" t="str">
        <f t="shared" si="73"/>
        <v/>
      </c>
      <c r="Q509" s="27" t="str">
        <f t="shared" si="74"/>
        <v xml:space="preserve"> </v>
      </c>
      <c r="R509" s="27" t="str">
        <f t="shared" si="75"/>
        <v/>
      </c>
      <c r="S509" s="27" t="str">
        <f t="shared" si="76"/>
        <v/>
      </c>
      <c r="T509" s="27" t="str">
        <f t="shared" si="77"/>
        <v/>
      </c>
      <c r="U509" s="27" t="str">
        <f t="shared" si="78"/>
        <v/>
      </c>
    </row>
    <row r="510" spans="1:21" ht="37.5" customHeight="1">
      <c r="A510" s="5">
        <v>483</v>
      </c>
      <c r="B510" s="32"/>
      <c r="C510" s="35"/>
      <c r="D510" s="35"/>
      <c r="E510" s="35"/>
      <c r="F510" s="36"/>
      <c r="G510" s="29"/>
      <c r="H510" s="135" t="str">
        <f t="shared" si="79"/>
        <v/>
      </c>
      <c r="I510" s="135"/>
      <c r="J510" s="135"/>
      <c r="K510" s="136"/>
      <c r="M510" s="26">
        <f t="shared" si="70"/>
        <v>0</v>
      </c>
      <c r="N510" s="26">
        <f t="shared" si="71"/>
        <v>0</v>
      </c>
      <c r="O510" s="26">
        <f t="shared" si="72"/>
        <v>0</v>
      </c>
      <c r="P510" s="27" t="str">
        <f t="shared" si="73"/>
        <v/>
      </c>
      <c r="Q510" s="27" t="str">
        <f t="shared" si="74"/>
        <v xml:space="preserve"> </v>
      </c>
      <c r="R510" s="27" t="str">
        <f t="shared" si="75"/>
        <v/>
      </c>
      <c r="S510" s="27" t="str">
        <f t="shared" si="76"/>
        <v/>
      </c>
      <c r="T510" s="27" t="str">
        <f t="shared" si="77"/>
        <v/>
      </c>
      <c r="U510" s="27" t="str">
        <f t="shared" si="78"/>
        <v/>
      </c>
    </row>
    <row r="511" spans="1:21" ht="37.5" customHeight="1">
      <c r="A511" s="5">
        <v>484</v>
      </c>
      <c r="B511" s="32"/>
      <c r="C511" s="35"/>
      <c r="D511" s="35"/>
      <c r="E511" s="35"/>
      <c r="F511" s="36"/>
      <c r="G511" s="29"/>
      <c r="H511" s="135" t="str">
        <f t="shared" si="79"/>
        <v/>
      </c>
      <c r="I511" s="135"/>
      <c r="J511" s="135"/>
      <c r="K511" s="136"/>
      <c r="M511" s="26">
        <f t="shared" si="70"/>
        <v>0</v>
      </c>
      <c r="N511" s="26">
        <f t="shared" si="71"/>
        <v>0</v>
      </c>
      <c r="O511" s="26">
        <f t="shared" si="72"/>
        <v>0</v>
      </c>
      <c r="P511" s="27" t="str">
        <f t="shared" si="73"/>
        <v/>
      </c>
      <c r="Q511" s="27" t="str">
        <f t="shared" si="74"/>
        <v xml:space="preserve"> </v>
      </c>
      <c r="R511" s="27" t="str">
        <f t="shared" si="75"/>
        <v/>
      </c>
      <c r="S511" s="27" t="str">
        <f t="shared" si="76"/>
        <v/>
      </c>
      <c r="T511" s="27" t="str">
        <f t="shared" si="77"/>
        <v/>
      </c>
      <c r="U511" s="27" t="str">
        <f t="shared" si="78"/>
        <v/>
      </c>
    </row>
    <row r="512" spans="1:21" ht="37.5" customHeight="1">
      <c r="A512" s="5">
        <v>485</v>
      </c>
      <c r="B512" s="32"/>
      <c r="C512" s="35"/>
      <c r="D512" s="35"/>
      <c r="E512" s="35"/>
      <c r="F512" s="36"/>
      <c r="G512" s="29"/>
      <c r="H512" s="135" t="str">
        <f t="shared" si="79"/>
        <v/>
      </c>
      <c r="I512" s="135"/>
      <c r="J512" s="135"/>
      <c r="K512" s="136"/>
      <c r="M512" s="26">
        <f t="shared" si="70"/>
        <v>0</v>
      </c>
      <c r="N512" s="26">
        <f t="shared" si="71"/>
        <v>0</v>
      </c>
      <c r="O512" s="26">
        <f t="shared" si="72"/>
        <v>0</v>
      </c>
      <c r="P512" s="27" t="str">
        <f t="shared" si="73"/>
        <v/>
      </c>
      <c r="Q512" s="27" t="str">
        <f t="shared" si="74"/>
        <v xml:space="preserve"> </v>
      </c>
      <c r="R512" s="27" t="str">
        <f t="shared" si="75"/>
        <v/>
      </c>
      <c r="S512" s="27" t="str">
        <f t="shared" si="76"/>
        <v/>
      </c>
      <c r="T512" s="27" t="str">
        <f t="shared" si="77"/>
        <v/>
      </c>
      <c r="U512" s="27" t="str">
        <f t="shared" si="78"/>
        <v/>
      </c>
    </row>
    <row r="513" spans="1:21" ht="37.5" customHeight="1">
      <c r="A513" s="5">
        <v>486</v>
      </c>
      <c r="B513" s="32"/>
      <c r="C513" s="35"/>
      <c r="D513" s="35"/>
      <c r="E513" s="35"/>
      <c r="F513" s="36"/>
      <c r="G513" s="29"/>
      <c r="H513" s="135" t="str">
        <f t="shared" si="79"/>
        <v/>
      </c>
      <c r="I513" s="135"/>
      <c r="J513" s="135"/>
      <c r="K513" s="136"/>
      <c r="M513" s="26">
        <f t="shared" si="70"/>
        <v>0</v>
      </c>
      <c r="N513" s="26">
        <f t="shared" si="71"/>
        <v>0</v>
      </c>
      <c r="O513" s="26">
        <f t="shared" si="72"/>
        <v>0</v>
      </c>
      <c r="P513" s="27" t="str">
        <f t="shared" si="73"/>
        <v/>
      </c>
      <c r="Q513" s="27" t="str">
        <f t="shared" si="74"/>
        <v xml:space="preserve"> </v>
      </c>
      <c r="R513" s="27" t="str">
        <f t="shared" si="75"/>
        <v/>
      </c>
      <c r="S513" s="27" t="str">
        <f t="shared" si="76"/>
        <v/>
      </c>
      <c r="T513" s="27" t="str">
        <f t="shared" si="77"/>
        <v/>
      </c>
      <c r="U513" s="27" t="str">
        <f t="shared" si="78"/>
        <v/>
      </c>
    </row>
    <row r="514" spans="1:21" ht="37.5" customHeight="1">
      <c r="A514" s="5">
        <v>487</v>
      </c>
      <c r="B514" s="32"/>
      <c r="C514" s="35"/>
      <c r="D514" s="35"/>
      <c r="E514" s="35"/>
      <c r="F514" s="36"/>
      <c r="G514" s="29"/>
      <c r="H514" s="135" t="str">
        <f t="shared" si="79"/>
        <v/>
      </c>
      <c r="I514" s="135"/>
      <c r="J514" s="135"/>
      <c r="K514" s="136"/>
      <c r="M514" s="26">
        <f t="shared" si="70"/>
        <v>0</v>
      </c>
      <c r="N514" s="26">
        <f t="shared" si="71"/>
        <v>0</v>
      </c>
      <c r="O514" s="26">
        <f t="shared" si="72"/>
        <v>0</v>
      </c>
      <c r="P514" s="27" t="str">
        <f t="shared" si="73"/>
        <v/>
      </c>
      <c r="Q514" s="27" t="str">
        <f t="shared" si="74"/>
        <v xml:space="preserve"> </v>
      </c>
      <c r="R514" s="27" t="str">
        <f t="shared" si="75"/>
        <v/>
      </c>
      <c r="S514" s="27" t="str">
        <f t="shared" si="76"/>
        <v/>
      </c>
      <c r="T514" s="27" t="str">
        <f t="shared" si="77"/>
        <v/>
      </c>
      <c r="U514" s="27" t="str">
        <f t="shared" si="78"/>
        <v/>
      </c>
    </row>
    <row r="515" spans="1:21" ht="37.5" customHeight="1">
      <c r="A515" s="5">
        <v>488</v>
      </c>
      <c r="B515" s="32"/>
      <c r="C515" s="35"/>
      <c r="D515" s="35"/>
      <c r="E515" s="35"/>
      <c r="F515" s="36"/>
      <c r="G515" s="29"/>
      <c r="H515" s="135" t="str">
        <f t="shared" si="79"/>
        <v/>
      </c>
      <c r="I515" s="135"/>
      <c r="J515" s="135"/>
      <c r="K515" s="136"/>
      <c r="M515" s="26">
        <f t="shared" si="70"/>
        <v>0</v>
      </c>
      <c r="N515" s="26">
        <f t="shared" si="71"/>
        <v>0</v>
      </c>
      <c r="O515" s="26">
        <f t="shared" si="72"/>
        <v>0</v>
      </c>
      <c r="P515" s="27" t="str">
        <f t="shared" si="73"/>
        <v/>
      </c>
      <c r="Q515" s="27" t="str">
        <f t="shared" si="74"/>
        <v xml:space="preserve"> </v>
      </c>
      <c r="R515" s="27" t="str">
        <f t="shared" si="75"/>
        <v/>
      </c>
      <c r="S515" s="27" t="str">
        <f t="shared" si="76"/>
        <v/>
      </c>
      <c r="T515" s="27" t="str">
        <f t="shared" si="77"/>
        <v/>
      </c>
      <c r="U515" s="27" t="str">
        <f t="shared" si="78"/>
        <v/>
      </c>
    </row>
    <row r="516" spans="1:21" ht="37.5" customHeight="1">
      <c r="A516" s="5">
        <v>489</v>
      </c>
      <c r="B516" s="32"/>
      <c r="C516" s="35"/>
      <c r="D516" s="35"/>
      <c r="E516" s="35"/>
      <c r="F516" s="36"/>
      <c r="G516" s="29"/>
      <c r="H516" s="135" t="str">
        <f t="shared" si="79"/>
        <v/>
      </c>
      <c r="I516" s="135"/>
      <c r="J516" s="135"/>
      <c r="K516" s="136"/>
      <c r="M516" s="26">
        <f t="shared" si="70"/>
        <v>0</v>
      </c>
      <c r="N516" s="26">
        <f t="shared" si="71"/>
        <v>0</v>
      </c>
      <c r="O516" s="26">
        <f t="shared" si="72"/>
        <v>0</v>
      </c>
      <c r="P516" s="27" t="str">
        <f t="shared" si="73"/>
        <v/>
      </c>
      <c r="Q516" s="27" t="str">
        <f t="shared" si="74"/>
        <v xml:space="preserve"> </v>
      </c>
      <c r="R516" s="27" t="str">
        <f t="shared" si="75"/>
        <v/>
      </c>
      <c r="S516" s="27" t="str">
        <f t="shared" si="76"/>
        <v/>
      </c>
      <c r="T516" s="27" t="str">
        <f t="shared" si="77"/>
        <v/>
      </c>
      <c r="U516" s="27" t="str">
        <f t="shared" si="78"/>
        <v/>
      </c>
    </row>
    <row r="517" spans="1:21" ht="37.5" customHeight="1">
      <c r="A517" s="5">
        <v>490</v>
      </c>
      <c r="B517" s="32"/>
      <c r="C517" s="35"/>
      <c r="D517" s="35"/>
      <c r="E517" s="35"/>
      <c r="F517" s="36"/>
      <c r="G517" s="29"/>
      <c r="H517" s="135" t="str">
        <f t="shared" si="79"/>
        <v/>
      </c>
      <c r="I517" s="135"/>
      <c r="J517" s="135"/>
      <c r="K517" s="136"/>
      <c r="M517" s="26">
        <f t="shared" si="70"/>
        <v>0</v>
      </c>
      <c r="N517" s="26">
        <f t="shared" si="71"/>
        <v>0</v>
      </c>
      <c r="O517" s="26">
        <f t="shared" si="72"/>
        <v>0</v>
      </c>
      <c r="P517" s="27" t="str">
        <f t="shared" si="73"/>
        <v/>
      </c>
      <c r="Q517" s="27" t="str">
        <f t="shared" si="74"/>
        <v xml:space="preserve"> </v>
      </c>
      <c r="R517" s="27" t="str">
        <f t="shared" si="75"/>
        <v/>
      </c>
      <c r="S517" s="27" t="str">
        <f t="shared" si="76"/>
        <v/>
      </c>
      <c r="T517" s="27" t="str">
        <f t="shared" si="77"/>
        <v/>
      </c>
      <c r="U517" s="27" t="str">
        <f t="shared" si="78"/>
        <v/>
      </c>
    </row>
    <row r="518" spans="1:21" ht="37.5" customHeight="1">
      <c r="A518" s="5">
        <v>491</v>
      </c>
      <c r="B518" s="32"/>
      <c r="C518" s="35"/>
      <c r="D518" s="35"/>
      <c r="E518" s="35"/>
      <c r="F518" s="36"/>
      <c r="G518" s="29"/>
      <c r="H518" s="135" t="str">
        <f t="shared" si="79"/>
        <v/>
      </c>
      <c r="I518" s="135"/>
      <c r="J518" s="135"/>
      <c r="K518" s="136"/>
      <c r="M518" s="26">
        <f t="shared" si="70"/>
        <v>0</v>
      </c>
      <c r="N518" s="26">
        <f t="shared" si="71"/>
        <v>0</v>
      </c>
      <c r="O518" s="26">
        <f t="shared" si="72"/>
        <v>0</v>
      </c>
      <c r="P518" s="27" t="str">
        <f t="shared" si="73"/>
        <v/>
      </c>
      <c r="Q518" s="27" t="str">
        <f t="shared" si="74"/>
        <v xml:space="preserve"> </v>
      </c>
      <c r="R518" s="27" t="str">
        <f t="shared" si="75"/>
        <v/>
      </c>
      <c r="S518" s="27" t="str">
        <f t="shared" si="76"/>
        <v/>
      </c>
      <c r="T518" s="27" t="str">
        <f t="shared" si="77"/>
        <v/>
      </c>
      <c r="U518" s="27" t="str">
        <f t="shared" si="78"/>
        <v/>
      </c>
    </row>
    <row r="519" spans="1:21" ht="37.5" customHeight="1">
      <c r="A519" s="5">
        <v>492</v>
      </c>
      <c r="B519" s="32"/>
      <c r="C519" s="35"/>
      <c r="D519" s="35"/>
      <c r="E519" s="35"/>
      <c r="F519" s="36"/>
      <c r="G519" s="29"/>
      <c r="H519" s="135" t="str">
        <f t="shared" si="79"/>
        <v/>
      </c>
      <c r="I519" s="135"/>
      <c r="J519" s="135"/>
      <c r="K519" s="136"/>
      <c r="M519" s="26">
        <f t="shared" si="70"/>
        <v>0</v>
      </c>
      <c r="N519" s="26">
        <f t="shared" si="71"/>
        <v>0</v>
      </c>
      <c r="O519" s="26">
        <f t="shared" si="72"/>
        <v>0</v>
      </c>
      <c r="P519" s="27" t="str">
        <f t="shared" si="73"/>
        <v/>
      </c>
      <c r="Q519" s="27" t="str">
        <f t="shared" si="74"/>
        <v xml:space="preserve"> </v>
      </c>
      <c r="R519" s="27" t="str">
        <f t="shared" si="75"/>
        <v/>
      </c>
      <c r="S519" s="27" t="str">
        <f t="shared" si="76"/>
        <v/>
      </c>
      <c r="T519" s="27" t="str">
        <f t="shared" si="77"/>
        <v/>
      </c>
      <c r="U519" s="27" t="str">
        <f t="shared" si="78"/>
        <v/>
      </c>
    </row>
    <row r="520" spans="1:21" ht="37.5" customHeight="1">
      <c r="A520" s="5">
        <v>493</v>
      </c>
      <c r="B520" s="32"/>
      <c r="C520" s="35"/>
      <c r="D520" s="35"/>
      <c r="E520" s="35"/>
      <c r="F520" s="36"/>
      <c r="G520" s="29"/>
      <c r="H520" s="135" t="str">
        <f t="shared" si="79"/>
        <v/>
      </c>
      <c r="I520" s="135"/>
      <c r="J520" s="135"/>
      <c r="K520" s="136"/>
      <c r="M520" s="26">
        <f t="shared" si="70"/>
        <v>0</v>
      </c>
      <c r="N520" s="26">
        <f t="shared" si="71"/>
        <v>0</v>
      </c>
      <c r="O520" s="26">
        <f t="shared" si="72"/>
        <v>0</v>
      </c>
      <c r="P520" s="27" t="str">
        <f t="shared" si="73"/>
        <v/>
      </c>
      <c r="Q520" s="27" t="str">
        <f t="shared" si="74"/>
        <v xml:space="preserve"> </v>
      </c>
      <c r="R520" s="27" t="str">
        <f t="shared" si="75"/>
        <v/>
      </c>
      <c r="S520" s="27" t="str">
        <f t="shared" si="76"/>
        <v/>
      </c>
      <c r="T520" s="27" t="str">
        <f t="shared" si="77"/>
        <v/>
      </c>
      <c r="U520" s="27" t="str">
        <f t="shared" si="78"/>
        <v/>
      </c>
    </row>
    <row r="521" spans="1:21" ht="37.5" customHeight="1">
      <c r="A521" s="5">
        <v>494</v>
      </c>
      <c r="B521" s="32"/>
      <c r="C521" s="35"/>
      <c r="D521" s="35"/>
      <c r="E521" s="35"/>
      <c r="F521" s="36"/>
      <c r="G521" s="29"/>
      <c r="H521" s="135" t="str">
        <f t="shared" si="79"/>
        <v/>
      </c>
      <c r="I521" s="135"/>
      <c r="J521" s="135"/>
      <c r="K521" s="136"/>
      <c r="M521" s="26">
        <f t="shared" si="70"/>
        <v>0</v>
      </c>
      <c r="N521" s="26">
        <f t="shared" si="71"/>
        <v>0</v>
      </c>
      <c r="O521" s="26">
        <f t="shared" si="72"/>
        <v>0</v>
      </c>
      <c r="P521" s="27" t="str">
        <f t="shared" si="73"/>
        <v/>
      </c>
      <c r="Q521" s="27" t="str">
        <f t="shared" si="74"/>
        <v xml:space="preserve"> </v>
      </c>
      <c r="R521" s="27" t="str">
        <f t="shared" si="75"/>
        <v/>
      </c>
      <c r="S521" s="27" t="str">
        <f t="shared" si="76"/>
        <v/>
      </c>
      <c r="T521" s="27" t="str">
        <f t="shared" si="77"/>
        <v/>
      </c>
      <c r="U521" s="27" t="str">
        <f t="shared" si="78"/>
        <v/>
      </c>
    </row>
    <row r="522" spans="1:21" ht="37.5" customHeight="1">
      <c r="A522" s="5">
        <v>495</v>
      </c>
      <c r="B522" s="32"/>
      <c r="C522" s="35"/>
      <c r="D522" s="35"/>
      <c r="E522" s="35"/>
      <c r="F522" s="36"/>
      <c r="G522" s="29"/>
      <c r="H522" s="135" t="str">
        <f t="shared" si="79"/>
        <v/>
      </c>
      <c r="I522" s="135"/>
      <c r="J522" s="135"/>
      <c r="K522" s="136"/>
      <c r="M522" s="26">
        <f t="shared" si="70"/>
        <v>0</v>
      </c>
      <c r="N522" s="26">
        <f t="shared" si="71"/>
        <v>0</v>
      </c>
      <c r="O522" s="26">
        <f t="shared" si="72"/>
        <v>0</v>
      </c>
      <c r="P522" s="27" t="str">
        <f t="shared" si="73"/>
        <v/>
      </c>
      <c r="Q522" s="27" t="str">
        <f t="shared" si="74"/>
        <v xml:space="preserve"> </v>
      </c>
      <c r="R522" s="27" t="str">
        <f t="shared" si="75"/>
        <v/>
      </c>
      <c r="S522" s="27" t="str">
        <f t="shared" si="76"/>
        <v/>
      </c>
      <c r="T522" s="27" t="str">
        <f t="shared" si="77"/>
        <v/>
      </c>
      <c r="U522" s="27" t="str">
        <f t="shared" si="78"/>
        <v/>
      </c>
    </row>
    <row r="523" spans="1:21" ht="37.5" customHeight="1">
      <c r="A523" s="5">
        <v>496</v>
      </c>
      <c r="B523" s="32"/>
      <c r="C523" s="35"/>
      <c r="D523" s="35"/>
      <c r="E523" s="35"/>
      <c r="F523" s="36"/>
      <c r="G523" s="29"/>
      <c r="H523" s="135" t="str">
        <f t="shared" si="79"/>
        <v/>
      </c>
      <c r="I523" s="135"/>
      <c r="J523" s="135"/>
      <c r="K523" s="136"/>
      <c r="M523" s="26">
        <f t="shared" si="70"/>
        <v>0</v>
      </c>
      <c r="N523" s="26">
        <f t="shared" si="71"/>
        <v>0</v>
      </c>
      <c r="O523" s="26">
        <f t="shared" si="72"/>
        <v>0</v>
      </c>
      <c r="P523" s="27" t="str">
        <f t="shared" si="73"/>
        <v/>
      </c>
      <c r="Q523" s="27" t="str">
        <f t="shared" si="74"/>
        <v xml:space="preserve"> </v>
      </c>
      <c r="R523" s="27" t="str">
        <f t="shared" si="75"/>
        <v/>
      </c>
      <c r="S523" s="27" t="str">
        <f t="shared" si="76"/>
        <v/>
      </c>
      <c r="T523" s="27" t="str">
        <f t="shared" si="77"/>
        <v/>
      </c>
      <c r="U523" s="27" t="str">
        <f t="shared" si="78"/>
        <v/>
      </c>
    </row>
    <row r="524" spans="1:21" ht="37.5" customHeight="1">
      <c r="A524" s="5">
        <v>497</v>
      </c>
      <c r="B524" s="32"/>
      <c r="C524" s="35"/>
      <c r="D524" s="35"/>
      <c r="E524" s="35"/>
      <c r="F524" s="36"/>
      <c r="G524" s="29"/>
      <c r="H524" s="135" t="str">
        <f t="shared" si="79"/>
        <v/>
      </c>
      <c r="I524" s="135"/>
      <c r="J524" s="135"/>
      <c r="K524" s="136"/>
      <c r="M524" s="26">
        <f t="shared" si="70"/>
        <v>0</v>
      </c>
      <c r="N524" s="26">
        <f t="shared" si="71"/>
        <v>0</v>
      </c>
      <c r="O524" s="26">
        <f t="shared" si="72"/>
        <v>0</v>
      </c>
      <c r="P524" s="27" t="str">
        <f t="shared" si="73"/>
        <v/>
      </c>
      <c r="Q524" s="27" t="str">
        <f t="shared" si="74"/>
        <v xml:space="preserve"> </v>
      </c>
      <c r="R524" s="27" t="str">
        <f t="shared" si="75"/>
        <v/>
      </c>
      <c r="S524" s="27" t="str">
        <f t="shared" si="76"/>
        <v/>
      </c>
      <c r="T524" s="27" t="str">
        <f t="shared" si="77"/>
        <v/>
      </c>
      <c r="U524" s="27" t="str">
        <f t="shared" si="78"/>
        <v/>
      </c>
    </row>
    <row r="525" spans="1:21" ht="37.5" customHeight="1">
      <c r="A525" s="5">
        <v>498</v>
      </c>
      <c r="B525" s="32"/>
      <c r="C525" s="35"/>
      <c r="D525" s="35"/>
      <c r="E525" s="35"/>
      <c r="F525" s="36"/>
      <c r="G525" s="29"/>
      <c r="H525" s="135" t="str">
        <f t="shared" si="79"/>
        <v/>
      </c>
      <c r="I525" s="135"/>
      <c r="J525" s="135"/>
      <c r="K525" s="136"/>
      <c r="M525" s="26">
        <f t="shared" si="70"/>
        <v>0</v>
      </c>
      <c r="N525" s="26">
        <f t="shared" si="71"/>
        <v>0</v>
      </c>
      <c r="O525" s="26">
        <f t="shared" si="72"/>
        <v>0</v>
      </c>
      <c r="P525" s="27" t="str">
        <f t="shared" si="73"/>
        <v/>
      </c>
      <c r="Q525" s="27" t="str">
        <f t="shared" si="74"/>
        <v xml:space="preserve"> </v>
      </c>
      <c r="R525" s="27" t="str">
        <f t="shared" si="75"/>
        <v/>
      </c>
      <c r="S525" s="27" t="str">
        <f t="shared" si="76"/>
        <v/>
      </c>
      <c r="T525" s="27" t="str">
        <f t="shared" si="77"/>
        <v/>
      </c>
      <c r="U525" s="27" t="str">
        <f t="shared" si="78"/>
        <v/>
      </c>
    </row>
    <row r="526" spans="1:21" ht="37.5" customHeight="1">
      <c r="A526" s="5">
        <v>499</v>
      </c>
      <c r="B526" s="32"/>
      <c r="C526" s="35"/>
      <c r="D526" s="35"/>
      <c r="E526" s="35"/>
      <c r="F526" s="36"/>
      <c r="G526" s="29"/>
      <c r="H526" s="135" t="str">
        <f t="shared" si="79"/>
        <v/>
      </c>
      <c r="I526" s="135"/>
      <c r="J526" s="135"/>
      <c r="K526" s="136"/>
      <c r="M526" s="26">
        <f t="shared" si="70"/>
        <v>0</v>
      </c>
      <c r="N526" s="26">
        <f t="shared" si="71"/>
        <v>0</v>
      </c>
      <c r="O526" s="26">
        <f t="shared" si="72"/>
        <v>0</v>
      </c>
      <c r="P526" s="27" t="str">
        <f t="shared" si="73"/>
        <v/>
      </c>
      <c r="Q526" s="27" t="str">
        <f t="shared" si="74"/>
        <v xml:space="preserve"> </v>
      </c>
      <c r="R526" s="27" t="str">
        <f t="shared" si="75"/>
        <v/>
      </c>
      <c r="S526" s="27" t="str">
        <f t="shared" si="76"/>
        <v/>
      </c>
      <c r="T526" s="27" t="str">
        <f t="shared" si="77"/>
        <v/>
      </c>
      <c r="U526" s="27" t="str">
        <f t="shared" si="78"/>
        <v/>
      </c>
    </row>
    <row r="527" spans="1:21" ht="37.5" customHeight="1" thickBot="1">
      <c r="A527" s="31">
        <v>500</v>
      </c>
      <c r="B527" s="37"/>
      <c r="C527" s="38"/>
      <c r="D527" s="38"/>
      <c r="E527" s="38"/>
      <c r="F527" s="39"/>
      <c r="G527" s="30"/>
      <c r="H527" s="135" t="str">
        <f t="shared" si="79"/>
        <v/>
      </c>
      <c r="I527" s="135"/>
      <c r="J527" s="135"/>
      <c r="K527" s="136"/>
      <c r="M527" s="26">
        <f t="shared" si="70"/>
        <v>0</v>
      </c>
      <c r="N527" s="26">
        <f t="shared" si="71"/>
        <v>0</v>
      </c>
      <c r="O527" s="26">
        <f t="shared" si="72"/>
        <v>0</v>
      </c>
      <c r="P527" s="27" t="str">
        <f t="shared" si="73"/>
        <v/>
      </c>
      <c r="Q527" s="27" t="str">
        <f t="shared" si="74"/>
        <v xml:space="preserve"> </v>
      </c>
      <c r="R527" s="27" t="str">
        <f t="shared" si="75"/>
        <v/>
      </c>
      <c r="S527" s="27" t="str">
        <f t="shared" si="76"/>
        <v/>
      </c>
      <c r="T527" s="27" t="str">
        <f t="shared" si="77"/>
        <v/>
      </c>
      <c r="U527" s="27" t="str">
        <f t="shared" si="78"/>
        <v/>
      </c>
    </row>
    <row r="528" spans="1:21" ht="18" thickTop="1"/>
  </sheetData>
  <sheetProtection algorithmName="SHA-512" hashValue="l/SukwcLc+5eVO1+8XQcYQPGijXdIW+Iw8tOcvaZWRuYKFjUS/Creo6kXC09eBWOOMHCOguwnIfaWL8/95r7Ug==" saltValue="u7PdBnsWd33okzc5O19Ukg==" spinCount="100000" sheet="1" objects="1" scenarios="1" selectLockedCells="1"/>
  <mergeCells count="538">
    <mergeCell ref="H526:K526"/>
    <mergeCell ref="H527:K527"/>
    <mergeCell ref="H520:K520"/>
    <mergeCell ref="H521:K521"/>
    <mergeCell ref="H522:K522"/>
    <mergeCell ref="H523:K523"/>
    <mergeCell ref="H524:K524"/>
    <mergeCell ref="H525:K525"/>
    <mergeCell ref="H514:K514"/>
    <mergeCell ref="H515:K515"/>
    <mergeCell ref="H516:K516"/>
    <mergeCell ref="H517:K517"/>
    <mergeCell ref="H518:K518"/>
    <mergeCell ref="H519:K519"/>
    <mergeCell ref="H508:K508"/>
    <mergeCell ref="H509:K509"/>
    <mergeCell ref="H510:K510"/>
    <mergeCell ref="H511:K511"/>
    <mergeCell ref="H512:K512"/>
    <mergeCell ref="H513:K513"/>
    <mergeCell ref="H502:K502"/>
    <mergeCell ref="H503:K503"/>
    <mergeCell ref="H504:K504"/>
    <mergeCell ref="H505:K505"/>
    <mergeCell ref="H506:K506"/>
    <mergeCell ref="H507:K507"/>
    <mergeCell ref="H496:K496"/>
    <mergeCell ref="H497:K497"/>
    <mergeCell ref="H498:K498"/>
    <mergeCell ref="H499:K499"/>
    <mergeCell ref="H500:K500"/>
    <mergeCell ref="H501:K501"/>
    <mergeCell ref="H490:K490"/>
    <mergeCell ref="H491:K491"/>
    <mergeCell ref="H492:K492"/>
    <mergeCell ref="H493:K493"/>
    <mergeCell ref="H494:K494"/>
    <mergeCell ref="H495:K495"/>
    <mergeCell ref="H484:K484"/>
    <mergeCell ref="H485:K485"/>
    <mergeCell ref="H486:K486"/>
    <mergeCell ref="H487:K487"/>
    <mergeCell ref="H488:K488"/>
    <mergeCell ref="H489:K489"/>
    <mergeCell ref="H478:K478"/>
    <mergeCell ref="H479:K479"/>
    <mergeCell ref="H480:K480"/>
    <mergeCell ref="H481:K481"/>
    <mergeCell ref="H482:K482"/>
    <mergeCell ref="H483:K483"/>
    <mergeCell ref="H472:K472"/>
    <mergeCell ref="H473:K473"/>
    <mergeCell ref="H474:K474"/>
    <mergeCell ref="H475:K475"/>
    <mergeCell ref="H476:K476"/>
    <mergeCell ref="H477:K477"/>
    <mergeCell ref="H466:K466"/>
    <mergeCell ref="H467:K467"/>
    <mergeCell ref="H468:K468"/>
    <mergeCell ref="H469:K469"/>
    <mergeCell ref="H470:K470"/>
    <mergeCell ref="H471:K471"/>
    <mergeCell ref="H460:K460"/>
    <mergeCell ref="H461:K461"/>
    <mergeCell ref="H462:K462"/>
    <mergeCell ref="H463:K463"/>
    <mergeCell ref="H464:K464"/>
    <mergeCell ref="H465:K465"/>
    <mergeCell ref="H454:K454"/>
    <mergeCell ref="H455:K455"/>
    <mergeCell ref="H456:K456"/>
    <mergeCell ref="H457:K457"/>
    <mergeCell ref="H458:K458"/>
    <mergeCell ref="H459:K459"/>
    <mergeCell ref="H448:K448"/>
    <mergeCell ref="H449:K449"/>
    <mergeCell ref="H450:K450"/>
    <mergeCell ref="H451:K451"/>
    <mergeCell ref="H452:K452"/>
    <mergeCell ref="H453:K453"/>
    <mergeCell ref="H442:K442"/>
    <mergeCell ref="H443:K443"/>
    <mergeCell ref="H444:K444"/>
    <mergeCell ref="H445:K445"/>
    <mergeCell ref="H446:K446"/>
    <mergeCell ref="H447:K447"/>
    <mergeCell ref="H436:K436"/>
    <mergeCell ref="H437:K437"/>
    <mergeCell ref="H438:K438"/>
    <mergeCell ref="H439:K439"/>
    <mergeCell ref="H440:K440"/>
    <mergeCell ref="H441:K441"/>
    <mergeCell ref="H430:K430"/>
    <mergeCell ref="H431:K431"/>
    <mergeCell ref="H432:K432"/>
    <mergeCell ref="H433:K433"/>
    <mergeCell ref="H434:K434"/>
    <mergeCell ref="H435:K435"/>
    <mergeCell ref="H424:K424"/>
    <mergeCell ref="H425:K425"/>
    <mergeCell ref="H426:K426"/>
    <mergeCell ref="H427:K427"/>
    <mergeCell ref="H428:K428"/>
    <mergeCell ref="H429:K429"/>
    <mergeCell ref="H418:K418"/>
    <mergeCell ref="H419:K419"/>
    <mergeCell ref="H420:K420"/>
    <mergeCell ref="H421:K421"/>
    <mergeCell ref="H422:K422"/>
    <mergeCell ref="H423:K423"/>
    <mergeCell ref="H412:K412"/>
    <mergeCell ref="H413:K413"/>
    <mergeCell ref="H414:K414"/>
    <mergeCell ref="H415:K415"/>
    <mergeCell ref="H416:K416"/>
    <mergeCell ref="H417:K417"/>
    <mergeCell ref="H406:K406"/>
    <mergeCell ref="H407:K407"/>
    <mergeCell ref="H408:K408"/>
    <mergeCell ref="H409:K409"/>
    <mergeCell ref="H410:K410"/>
    <mergeCell ref="H411:K411"/>
    <mergeCell ref="H400:K400"/>
    <mergeCell ref="H401:K401"/>
    <mergeCell ref="H402:K402"/>
    <mergeCell ref="H403:K403"/>
    <mergeCell ref="H404:K404"/>
    <mergeCell ref="H405:K405"/>
    <mergeCell ref="H394:K394"/>
    <mergeCell ref="H395:K395"/>
    <mergeCell ref="H396:K396"/>
    <mergeCell ref="H397:K397"/>
    <mergeCell ref="H398:K398"/>
    <mergeCell ref="H399:K399"/>
    <mergeCell ref="H388:K388"/>
    <mergeCell ref="H389:K389"/>
    <mergeCell ref="H390:K390"/>
    <mergeCell ref="H391:K391"/>
    <mergeCell ref="H392:K392"/>
    <mergeCell ref="H393:K393"/>
    <mergeCell ref="H382:K382"/>
    <mergeCell ref="H383:K383"/>
    <mergeCell ref="H384:K384"/>
    <mergeCell ref="H385:K385"/>
    <mergeCell ref="H386:K386"/>
    <mergeCell ref="H387:K387"/>
    <mergeCell ref="H376:K376"/>
    <mergeCell ref="H377:K377"/>
    <mergeCell ref="H378:K378"/>
    <mergeCell ref="H379:K379"/>
    <mergeCell ref="H380:K380"/>
    <mergeCell ref="H381:K381"/>
    <mergeCell ref="H370:K370"/>
    <mergeCell ref="H371:K371"/>
    <mergeCell ref="H372:K372"/>
    <mergeCell ref="H373:K373"/>
    <mergeCell ref="H374:K374"/>
    <mergeCell ref="H375:K375"/>
    <mergeCell ref="H364:K364"/>
    <mergeCell ref="H365:K365"/>
    <mergeCell ref="H366:K366"/>
    <mergeCell ref="H367:K367"/>
    <mergeCell ref="H368:K368"/>
    <mergeCell ref="H369:K369"/>
    <mergeCell ref="H358:K358"/>
    <mergeCell ref="H359:K359"/>
    <mergeCell ref="H360:K360"/>
    <mergeCell ref="H361:K361"/>
    <mergeCell ref="H362:K362"/>
    <mergeCell ref="H363:K363"/>
    <mergeCell ref="H352:K352"/>
    <mergeCell ref="H353:K353"/>
    <mergeCell ref="H354:K354"/>
    <mergeCell ref="H355:K355"/>
    <mergeCell ref="H356:K356"/>
    <mergeCell ref="H357:K357"/>
    <mergeCell ref="H346:K346"/>
    <mergeCell ref="H347:K347"/>
    <mergeCell ref="H348:K348"/>
    <mergeCell ref="H349:K349"/>
    <mergeCell ref="H350:K350"/>
    <mergeCell ref="H351:K351"/>
    <mergeCell ref="H340:K340"/>
    <mergeCell ref="H341:K341"/>
    <mergeCell ref="H342:K342"/>
    <mergeCell ref="H343:K343"/>
    <mergeCell ref="H344:K344"/>
    <mergeCell ref="H345:K345"/>
    <mergeCell ref="H334:K334"/>
    <mergeCell ref="H335:K335"/>
    <mergeCell ref="H336:K336"/>
    <mergeCell ref="H337:K337"/>
    <mergeCell ref="H338:K338"/>
    <mergeCell ref="H339:K339"/>
    <mergeCell ref="H328:K328"/>
    <mergeCell ref="H329:K329"/>
    <mergeCell ref="H330:K330"/>
    <mergeCell ref="H331:K331"/>
    <mergeCell ref="H332:K332"/>
    <mergeCell ref="H333:K333"/>
    <mergeCell ref="H322:K322"/>
    <mergeCell ref="H323:K323"/>
    <mergeCell ref="H324:K324"/>
    <mergeCell ref="H325:K325"/>
    <mergeCell ref="H326:K326"/>
    <mergeCell ref="H327:K327"/>
    <mergeCell ref="H316:K316"/>
    <mergeCell ref="H317:K317"/>
    <mergeCell ref="H318:K318"/>
    <mergeCell ref="H319:K319"/>
    <mergeCell ref="H320:K320"/>
    <mergeCell ref="H321:K321"/>
    <mergeCell ref="H310:K310"/>
    <mergeCell ref="H311:K311"/>
    <mergeCell ref="H312:K312"/>
    <mergeCell ref="H313:K313"/>
    <mergeCell ref="H314:K314"/>
    <mergeCell ref="H315:K315"/>
    <mergeCell ref="H304:K304"/>
    <mergeCell ref="H305:K305"/>
    <mergeCell ref="H306:K306"/>
    <mergeCell ref="H307:K307"/>
    <mergeCell ref="H308:K308"/>
    <mergeCell ref="H309:K309"/>
    <mergeCell ref="H298:K298"/>
    <mergeCell ref="H299:K299"/>
    <mergeCell ref="H300:K300"/>
    <mergeCell ref="H301:K301"/>
    <mergeCell ref="H302:K302"/>
    <mergeCell ref="H303:K303"/>
    <mergeCell ref="H292:K292"/>
    <mergeCell ref="H293:K293"/>
    <mergeCell ref="H294:K294"/>
    <mergeCell ref="H295:K295"/>
    <mergeCell ref="H296:K296"/>
    <mergeCell ref="H297:K297"/>
    <mergeCell ref="H286:K286"/>
    <mergeCell ref="H287:K287"/>
    <mergeCell ref="H288:K288"/>
    <mergeCell ref="H289:K289"/>
    <mergeCell ref="H290:K290"/>
    <mergeCell ref="H291:K291"/>
    <mergeCell ref="H280:K280"/>
    <mergeCell ref="H281:K281"/>
    <mergeCell ref="H282:K282"/>
    <mergeCell ref="H283:K283"/>
    <mergeCell ref="H284:K284"/>
    <mergeCell ref="H285:K285"/>
    <mergeCell ref="H274:K274"/>
    <mergeCell ref="H275:K275"/>
    <mergeCell ref="H276:K276"/>
    <mergeCell ref="H277:K277"/>
    <mergeCell ref="H278:K278"/>
    <mergeCell ref="H279:K279"/>
    <mergeCell ref="H268:K268"/>
    <mergeCell ref="H269:K269"/>
    <mergeCell ref="H270:K270"/>
    <mergeCell ref="H271:K271"/>
    <mergeCell ref="H272:K272"/>
    <mergeCell ref="H273:K273"/>
    <mergeCell ref="H262:K262"/>
    <mergeCell ref="H263:K263"/>
    <mergeCell ref="H264:K264"/>
    <mergeCell ref="H265:K265"/>
    <mergeCell ref="H266:K266"/>
    <mergeCell ref="H267:K267"/>
    <mergeCell ref="H256:K256"/>
    <mergeCell ref="H257:K257"/>
    <mergeCell ref="H258:K258"/>
    <mergeCell ref="H259:K259"/>
    <mergeCell ref="H260:K260"/>
    <mergeCell ref="H261:K261"/>
    <mergeCell ref="H250:K250"/>
    <mergeCell ref="H251:K251"/>
    <mergeCell ref="H252:K252"/>
    <mergeCell ref="H253:K253"/>
    <mergeCell ref="H254:K254"/>
    <mergeCell ref="H255:K255"/>
    <mergeCell ref="H244:K244"/>
    <mergeCell ref="H245:K245"/>
    <mergeCell ref="H246:K246"/>
    <mergeCell ref="H247:K247"/>
    <mergeCell ref="H248:K248"/>
    <mergeCell ref="H249:K249"/>
    <mergeCell ref="H238:K238"/>
    <mergeCell ref="H239:K239"/>
    <mergeCell ref="H240:K240"/>
    <mergeCell ref="H241:K241"/>
    <mergeCell ref="H242:K242"/>
    <mergeCell ref="H243:K243"/>
    <mergeCell ref="H232:K232"/>
    <mergeCell ref="H233:K233"/>
    <mergeCell ref="H234:K234"/>
    <mergeCell ref="H235:K235"/>
    <mergeCell ref="H236:K236"/>
    <mergeCell ref="H237:K237"/>
    <mergeCell ref="H226:K226"/>
    <mergeCell ref="H227:K227"/>
    <mergeCell ref="H228:K228"/>
    <mergeCell ref="H229:K229"/>
    <mergeCell ref="H230:K230"/>
    <mergeCell ref="H231:K231"/>
    <mergeCell ref="H220:K220"/>
    <mergeCell ref="H221:K221"/>
    <mergeCell ref="H222:K222"/>
    <mergeCell ref="H223:K223"/>
    <mergeCell ref="H224:K224"/>
    <mergeCell ref="H225:K225"/>
    <mergeCell ref="H214:K214"/>
    <mergeCell ref="H215:K215"/>
    <mergeCell ref="H216:K216"/>
    <mergeCell ref="H217:K217"/>
    <mergeCell ref="H218:K218"/>
    <mergeCell ref="H219:K219"/>
    <mergeCell ref="H208:K208"/>
    <mergeCell ref="H209:K209"/>
    <mergeCell ref="H210:K210"/>
    <mergeCell ref="H211:K211"/>
    <mergeCell ref="H212:K212"/>
    <mergeCell ref="H213:K213"/>
    <mergeCell ref="H202:K202"/>
    <mergeCell ref="H203:K203"/>
    <mergeCell ref="H204:K204"/>
    <mergeCell ref="H205:K205"/>
    <mergeCell ref="H206:K206"/>
    <mergeCell ref="H207:K207"/>
    <mergeCell ref="H196:K196"/>
    <mergeCell ref="H197:K197"/>
    <mergeCell ref="H198:K198"/>
    <mergeCell ref="H199:K199"/>
    <mergeCell ref="H200:K200"/>
    <mergeCell ref="H201:K201"/>
    <mergeCell ref="H190:K190"/>
    <mergeCell ref="H191:K191"/>
    <mergeCell ref="H192:K192"/>
    <mergeCell ref="H193:K193"/>
    <mergeCell ref="H194:K194"/>
    <mergeCell ref="H195:K195"/>
    <mergeCell ref="H184:K184"/>
    <mergeCell ref="H185:K185"/>
    <mergeCell ref="H186:K186"/>
    <mergeCell ref="H187:K187"/>
    <mergeCell ref="H188:K188"/>
    <mergeCell ref="H189:K189"/>
    <mergeCell ref="H178:K178"/>
    <mergeCell ref="H179:K179"/>
    <mergeCell ref="H180:K180"/>
    <mergeCell ref="H181:K181"/>
    <mergeCell ref="H182:K182"/>
    <mergeCell ref="H183:K183"/>
    <mergeCell ref="H172:K172"/>
    <mergeCell ref="H173:K173"/>
    <mergeCell ref="H174:K174"/>
    <mergeCell ref="H175:K175"/>
    <mergeCell ref="H176:K176"/>
    <mergeCell ref="H177:K177"/>
    <mergeCell ref="H166:K166"/>
    <mergeCell ref="H167:K167"/>
    <mergeCell ref="H168:K168"/>
    <mergeCell ref="H169:K169"/>
    <mergeCell ref="H170:K170"/>
    <mergeCell ref="H171:K171"/>
    <mergeCell ref="H160:K160"/>
    <mergeCell ref="H161:K161"/>
    <mergeCell ref="H162:K162"/>
    <mergeCell ref="H163:K163"/>
    <mergeCell ref="H164:K164"/>
    <mergeCell ref="H165:K165"/>
    <mergeCell ref="H154:K154"/>
    <mergeCell ref="H155:K155"/>
    <mergeCell ref="H156:K156"/>
    <mergeCell ref="H157:K157"/>
    <mergeCell ref="H158:K158"/>
    <mergeCell ref="H159:K159"/>
    <mergeCell ref="H148:K148"/>
    <mergeCell ref="H149:K149"/>
    <mergeCell ref="H150:K150"/>
    <mergeCell ref="H151:K151"/>
    <mergeCell ref="H152:K152"/>
    <mergeCell ref="H153:K153"/>
    <mergeCell ref="H142:K142"/>
    <mergeCell ref="H143:K143"/>
    <mergeCell ref="H144:K144"/>
    <mergeCell ref="H145:K145"/>
    <mergeCell ref="H146:K146"/>
    <mergeCell ref="H147:K147"/>
    <mergeCell ref="H136:K136"/>
    <mergeCell ref="H137:K137"/>
    <mergeCell ref="H138:K138"/>
    <mergeCell ref="H139:K139"/>
    <mergeCell ref="H140:K140"/>
    <mergeCell ref="H141:K141"/>
    <mergeCell ref="H130:K130"/>
    <mergeCell ref="H131:K131"/>
    <mergeCell ref="H132:K132"/>
    <mergeCell ref="H133:K133"/>
    <mergeCell ref="H134:K134"/>
    <mergeCell ref="H135:K135"/>
    <mergeCell ref="H124:K124"/>
    <mergeCell ref="H125:K125"/>
    <mergeCell ref="H126:K126"/>
    <mergeCell ref="H127:K127"/>
    <mergeCell ref="H128:K128"/>
    <mergeCell ref="H129:K129"/>
    <mergeCell ref="H118:K118"/>
    <mergeCell ref="H119:K119"/>
    <mergeCell ref="H120:K120"/>
    <mergeCell ref="H121:K121"/>
    <mergeCell ref="H122:K122"/>
    <mergeCell ref="H123:K123"/>
    <mergeCell ref="H112:K112"/>
    <mergeCell ref="H113:K113"/>
    <mergeCell ref="H114:K114"/>
    <mergeCell ref="H115:K115"/>
    <mergeCell ref="H116:K116"/>
    <mergeCell ref="H117:K117"/>
    <mergeCell ref="H106:K106"/>
    <mergeCell ref="H107:K107"/>
    <mergeCell ref="H108:K108"/>
    <mergeCell ref="H109:K109"/>
    <mergeCell ref="H110:K110"/>
    <mergeCell ref="H111:K111"/>
    <mergeCell ref="H100:K100"/>
    <mergeCell ref="H101:K101"/>
    <mergeCell ref="H102:K102"/>
    <mergeCell ref="H103:K103"/>
    <mergeCell ref="H104:K104"/>
    <mergeCell ref="H105:K105"/>
    <mergeCell ref="H94:K94"/>
    <mergeCell ref="H95:K95"/>
    <mergeCell ref="H96:K96"/>
    <mergeCell ref="H97:K97"/>
    <mergeCell ref="H98:K98"/>
    <mergeCell ref="H99:K99"/>
    <mergeCell ref="H88:K88"/>
    <mergeCell ref="H89:K89"/>
    <mergeCell ref="H90:K90"/>
    <mergeCell ref="H91:K91"/>
    <mergeCell ref="H92:K92"/>
    <mergeCell ref="H93:K93"/>
    <mergeCell ref="H82:K82"/>
    <mergeCell ref="H83:K83"/>
    <mergeCell ref="H84:K84"/>
    <mergeCell ref="H85:K85"/>
    <mergeCell ref="H86:K86"/>
    <mergeCell ref="H87:K87"/>
    <mergeCell ref="H76:K76"/>
    <mergeCell ref="H77:K77"/>
    <mergeCell ref="H78:K78"/>
    <mergeCell ref="H79:K79"/>
    <mergeCell ref="H80:K80"/>
    <mergeCell ref="H81:K81"/>
    <mergeCell ref="H70:K70"/>
    <mergeCell ref="H71:K71"/>
    <mergeCell ref="H72:K72"/>
    <mergeCell ref="H73:K73"/>
    <mergeCell ref="H74:K74"/>
    <mergeCell ref="H75:K75"/>
    <mergeCell ref="H64:K64"/>
    <mergeCell ref="H65:K65"/>
    <mergeCell ref="H66:K66"/>
    <mergeCell ref="H67:K67"/>
    <mergeCell ref="H68:K68"/>
    <mergeCell ref="H69:K69"/>
    <mergeCell ref="H58:K58"/>
    <mergeCell ref="H59:K59"/>
    <mergeCell ref="H60:K60"/>
    <mergeCell ref="H61:K61"/>
    <mergeCell ref="H62:K62"/>
    <mergeCell ref="H63:K63"/>
    <mergeCell ref="H52:K52"/>
    <mergeCell ref="H53:K53"/>
    <mergeCell ref="H54:K54"/>
    <mergeCell ref="H55:K55"/>
    <mergeCell ref="H56:K56"/>
    <mergeCell ref="H57:K57"/>
    <mergeCell ref="H46:K46"/>
    <mergeCell ref="H47:K47"/>
    <mergeCell ref="H48:K48"/>
    <mergeCell ref="H49:K49"/>
    <mergeCell ref="H50:K50"/>
    <mergeCell ref="H51:K51"/>
    <mergeCell ref="H40:K40"/>
    <mergeCell ref="H41:K41"/>
    <mergeCell ref="H42:K42"/>
    <mergeCell ref="H43:K43"/>
    <mergeCell ref="H44:K44"/>
    <mergeCell ref="H45:K45"/>
    <mergeCell ref="H34:K34"/>
    <mergeCell ref="H35:K35"/>
    <mergeCell ref="H36:K36"/>
    <mergeCell ref="H37:K37"/>
    <mergeCell ref="H38:K38"/>
    <mergeCell ref="H39:K39"/>
    <mergeCell ref="H28:K28"/>
    <mergeCell ref="H29:K29"/>
    <mergeCell ref="H30:K30"/>
    <mergeCell ref="H31:K31"/>
    <mergeCell ref="H32:K32"/>
    <mergeCell ref="H33:K33"/>
    <mergeCell ref="I22:J24"/>
    <mergeCell ref="A25:K25"/>
    <mergeCell ref="B26:C26"/>
    <mergeCell ref="D26:E26"/>
    <mergeCell ref="F26:F27"/>
    <mergeCell ref="G26:G27"/>
    <mergeCell ref="H26:K27"/>
    <mergeCell ref="B16:F16"/>
    <mergeCell ref="G16:G17"/>
    <mergeCell ref="H16:K17"/>
    <mergeCell ref="B17:F17"/>
    <mergeCell ref="B21:G21"/>
    <mergeCell ref="C22:C24"/>
    <mergeCell ref="D22:D24"/>
    <mergeCell ref="E22:E24"/>
    <mergeCell ref="F22:G24"/>
    <mergeCell ref="H22:H24"/>
    <mergeCell ref="H21:J21"/>
    <mergeCell ref="B19:K19"/>
    <mergeCell ref="B15:F15"/>
    <mergeCell ref="G15:K15"/>
    <mergeCell ref="B9:F9"/>
    <mergeCell ref="G9:K9"/>
    <mergeCell ref="B10:F10"/>
    <mergeCell ref="G10:K10"/>
    <mergeCell ref="B11:C11"/>
    <mergeCell ref="D11:E11"/>
    <mergeCell ref="F11:G12"/>
    <mergeCell ref="H11:K12"/>
    <mergeCell ref="B1:K1"/>
    <mergeCell ref="G4:G7"/>
    <mergeCell ref="H4:K7"/>
    <mergeCell ref="B3:E4"/>
    <mergeCell ref="B6:C6"/>
    <mergeCell ref="F13:G13"/>
    <mergeCell ref="H13:K13"/>
    <mergeCell ref="B14:F14"/>
    <mergeCell ref="G14:K14"/>
  </mergeCells>
  <phoneticPr fontId="2"/>
  <conditionalFormatting sqref="B17:F17">
    <cfRule type="cellIs" dxfId="0" priority="1" operator="notEqual">
      <formula>"計算メダリスト実行委員会"</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リスト!$A$1:$A$16</xm:f>
          </x14:formula1>
          <xm:sqref>F28:F527</xm:sqref>
        </x14:dataValidation>
        <x14:dataValidation type="list" allowBlank="1" showInputMessage="1" showErrorMessage="1" xr:uid="{00000000-0002-0000-0100-000001000000}">
          <x14:formula1>
            <xm:f>リスト!$C$1:$C$47</xm:f>
          </x14:formula1>
          <xm:sqref>G28:G527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504"/>
  <sheetViews>
    <sheetView workbookViewId="0">
      <selection activeCell="I2" sqref="I2"/>
    </sheetView>
  </sheetViews>
  <sheetFormatPr defaultColWidth="9" defaultRowHeight="13.5"/>
  <cols>
    <col min="1" max="1" width="10.625" style="15" customWidth="1"/>
    <col min="2" max="2" width="20.625" style="15" customWidth="1"/>
    <col min="3" max="3" width="15.875" style="15" hidden="1" customWidth="1"/>
    <col min="4" max="4" width="11.5" style="15" bestFit="1" customWidth="1"/>
    <col min="5" max="5" width="11.5" style="15" hidden="1" customWidth="1"/>
    <col min="6" max="6" width="20.875" style="15" hidden="1" customWidth="1"/>
    <col min="7" max="7" width="31.75" style="15" hidden="1" customWidth="1"/>
    <col min="8" max="11" width="14.625" style="15" customWidth="1"/>
    <col min="12" max="12" width="17.625" style="15" customWidth="1"/>
    <col min="13" max="13" width="15.625" style="15" customWidth="1"/>
    <col min="14" max="14" width="17.25" style="15" bestFit="1" customWidth="1"/>
    <col min="15" max="15" width="20.125" style="15" customWidth="1"/>
    <col min="16" max="16" width="23.125" style="15" customWidth="1"/>
    <col min="17" max="16384" width="9" style="15"/>
  </cols>
  <sheetData>
    <row r="1" spans="1:16" ht="14.25" thickBot="1">
      <c r="I1" s="15" t="s">
        <v>268</v>
      </c>
      <c r="J1" s="15" t="s">
        <v>269</v>
      </c>
      <c r="K1" s="15" t="s">
        <v>270</v>
      </c>
    </row>
    <row r="2" spans="1:16" ht="30" customHeight="1" thickTop="1" thickBot="1">
      <c r="A2" s="259" t="s">
        <v>256</v>
      </c>
      <c r="B2" s="260"/>
      <c r="C2" s="260"/>
      <c r="D2" s="260"/>
      <c r="E2" s="260"/>
      <c r="F2" s="260"/>
      <c r="G2" s="260"/>
      <c r="H2" s="260"/>
      <c r="I2" s="87"/>
      <c r="J2" s="88"/>
      <c r="K2" s="89"/>
      <c r="N2" s="261" t="s">
        <v>271</v>
      </c>
      <c r="O2" s="261"/>
    </row>
    <row r="3" spans="1:16" ht="22.5" customHeight="1" thickTop="1" thickBot="1">
      <c r="A3" s="100" t="s">
        <v>95</v>
      </c>
      <c r="B3" s="101" t="s">
        <v>96</v>
      </c>
      <c r="C3" s="101" t="s">
        <v>97</v>
      </c>
      <c r="D3" s="101" t="s">
        <v>16</v>
      </c>
      <c r="E3" s="101" t="s">
        <v>28</v>
      </c>
      <c r="F3" s="101" t="s">
        <v>98</v>
      </c>
      <c r="G3" s="101" t="s">
        <v>99</v>
      </c>
      <c r="H3" s="102" t="s">
        <v>100</v>
      </c>
      <c r="I3" s="102" t="s">
        <v>101</v>
      </c>
      <c r="J3" s="102" t="s">
        <v>102</v>
      </c>
      <c r="K3" s="103" t="s">
        <v>103</v>
      </c>
      <c r="L3" s="104" t="s">
        <v>104</v>
      </c>
      <c r="M3" s="105" t="s">
        <v>105</v>
      </c>
      <c r="N3" s="104" t="s">
        <v>212</v>
      </c>
      <c r="O3" s="102" t="s">
        <v>206</v>
      </c>
      <c r="P3" s="105" t="s">
        <v>121</v>
      </c>
    </row>
    <row r="4" spans="1:16" ht="30" customHeight="1" thickTop="1">
      <c r="A4" s="61">
        <v>1</v>
      </c>
      <c r="B4" s="52" t="str">
        <f>'コンテスト部門 エントリーシート'!P28</f>
        <v/>
      </c>
      <c r="C4" s="52" t="str">
        <f>'コンテスト部門 エントリーシート'!Q28</f>
        <v xml:space="preserve"> </v>
      </c>
      <c r="D4" s="52" t="str">
        <f>'コンテスト部門 エントリーシート'!R28</f>
        <v/>
      </c>
      <c r="E4" s="52" t="str">
        <f>'コンテスト部門 エントリーシート'!S28</f>
        <v/>
      </c>
      <c r="F4" s="52" t="str">
        <f>'コンテスト部門 エントリーシート'!T28</f>
        <v/>
      </c>
      <c r="G4" s="52" t="str">
        <f>'コンテスト部門 エントリーシート'!U28</f>
        <v/>
      </c>
      <c r="H4" s="53"/>
      <c r="I4" s="53"/>
      <c r="J4" s="53"/>
      <c r="K4" s="54"/>
      <c r="L4" s="55" t="str">
        <f>IF(B4="","",SUM(H4:K4))</f>
        <v/>
      </c>
      <c r="M4" s="56" t="str">
        <f>IF(L4="","",IF(L4&lt;150,"銅賞",IF(L4&lt;200,"銀賞",IF(L4&lt;230,"金賞",IF(L4&lt;250,"特別金賞")))))</f>
        <v/>
      </c>
      <c r="N4" s="90" t="str">
        <f>IF(B4="","",$I$2&amp;$J$2&amp;$K$2)</f>
        <v/>
      </c>
      <c r="O4" s="80"/>
      <c r="P4" s="82"/>
    </row>
    <row r="5" spans="1:16" ht="30" customHeight="1">
      <c r="A5" s="57">
        <v>2</v>
      </c>
      <c r="B5" s="47" t="str">
        <f>'コンテスト部門 エントリーシート'!P29</f>
        <v/>
      </c>
      <c r="C5" s="47" t="str">
        <f>'コンテスト部門 エントリーシート'!Q29</f>
        <v xml:space="preserve"> </v>
      </c>
      <c r="D5" s="47" t="str">
        <f>'コンテスト部門 エントリーシート'!R29</f>
        <v/>
      </c>
      <c r="E5" s="47" t="str">
        <f>'コンテスト部門 エントリーシート'!S29</f>
        <v/>
      </c>
      <c r="F5" s="47" t="str">
        <f>'コンテスト部門 エントリーシート'!T29</f>
        <v/>
      </c>
      <c r="G5" s="47" t="str">
        <f>'コンテスト部門 エントリーシート'!U29</f>
        <v/>
      </c>
      <c r="H5" s="48"/>
      <c r="I5" s="48"/>
      <c r="J5" s="48"/>
      <c r="K5" s="49"/>
      <c r="L5" s="50" t="str">
        <f t="shared" ref="L5:L68" si="0">IF(B5="","",SUM(H5:K5))</f>
        <v/>
      </c>
      <c r="M5" s="51" t="str">
        <f t="shared" ref="M5:M68" si="1">IF(L5="","",IF(L5&lt;150,"銅賞",IF(L5&lt;200,"銀賞",IF(L5&lt;230,"金賞",IF(L5&lt;250,"特別金賞")))))</f>
        <v/>
      </c>
      <c r="N5" s="90" t="str">
        <f t="shared" ref="N5:N68" si="2">IF(B5="","",$I$2&amp;$J$2&amp;$K$2)</f>
        <v/>
      </c>
      <c r="O5" s="81"/>
      <c r="P5" s="29"/>
    </row>
    <row r="6" spans="1:16" ht="30" customHeight="1">
      <c r="A6" s="57">
        <v>3</v>
      </c>
      <c r="B6" s="47" t="str">
        <f>'コンテスト部門 エントリーシート'!P30</f>
        <v/>
      </c>
      <c r="C6" s="47" t="str">
        <f>'コンテスト部門 エントリーシート'!Q30</f>
        <v xml:space="preserve"> </v>
      </c>
      <c r="D6" s="47" t="str">
        <f>'コンテスト部門 エントリーシート'!R30</f>
        <v/>
      </c>
      <c r="E6" s="47" t="str">
        <f>'コンテスト部門 エントリーシート'!S30</f>
        <v/>
      </c>
      <c r="F6" s="47" t="str">
        <f>'コンテスト部門 エントリーシート'!T30</f>
        <v/>
      </c>
      <c r="G6" s="47" t="str">
        <f>'コンテスト部門 エントリーシート'!U30</f>
        <v/>
      </c>
      <c r="H6" s="48"/>
      <c r="I6" s="48"/>
      <c r="J6" s="48"/>
      <c r="K6" s="49"/>
      <c r="L6" s="50" t="str">
        <f t="shared" si="0"/>
        <v/>
      </c>
      <c r="M6" s="51" t="str">
        <f t="shared" si="1"/>
        <v/>
      </c>
      <c r="N6" s="90" t="str">
        <f t="shared" si="2"/>
        <v/>
      </c>
      <c r="O6" s="81"/>
      <c r="P6" s="29"/>
    </row>
    <row r="7" spans="1:16" ht="30" customHeight="1">
      <c r="A7" s="57">
        <v>4</v>
      </c>
      <c r="B7" s="47" t="str">
        <f>'コンテスト部門 エントリーシート'!P31</f>
        <v/>
      </c>
      <c r="C7" s="47" t="str">
        <f>'コンテスト部門 エントリーシート'!Q31</f>
        <v xml:space="preserve"> </v>
      </c>
      <c r="D7" s="47" t="str">
        <f>'コンテスト部門 エントリーシート'!R31</f>
        <v/>
      </c>
      <c r="E7" s="47" t="str">
        <f>'コンテスト部門 エントリーシート'!S31</f>
        <v/>
      </c>
      <c r="F7" s="47" t="str">
        <f>'コンテスト部門 エントリーシート'!T31</f>
        <v/>
      </c>
      <c r="G7" s="47" t="str">
        <f>'コンテスト部門 エントリーシート'!U31</f>
        <v/>
      </c>
      <c r="H7" s="48"/>
      <c r="I7" s="48"/>
      <c r="J7" s="48"/>
      <c r="K7" s="49"/>
      <c r="L7" s="50" t="str">
        <f t="shared" si="0"/>
        <v/>
      </c>
      <c r="M7" s="51" t="str">
        <f t="shared" si="1"/>
        <v/>
      </c>
      <c r="N7" s="90" t="str">
        <f t="shared" si="2"/>
        <v/>
      </c>
      <c r="O7" s="81"/>
      <c r="P7" s="29"/>
    </row>
    <row r="8" spans="1:16" ht="30" customHeight="1">
      <c r="A8" s="57">
        <v>5</v>
      </c>
      <c r="B8" s="47" t="str">
        <f>'コンテスト部門 エントリーシート'!P32</f>
        <v/>
      </c>
      <c r="C8" s="47" t="str">
        <f>'コンテスト部門 エントリーシート'!Q32</f>
        <v xml:space="preserve"> </v>
      </c>
      <c r="D8" s="47" t="str">
        <f>'コンテスト部門 エントリーシート'!R32</f>
        <v/>
      </c>
      <c r="E8" s="47" t="str">
        <f>'コンテスト部門 エントリーシート'!S32</f>
        <v/>
      </c>
      <c r="F8" s="47" t="str">
        <f>'コンテスト部門 エントリーシート'!T32</f>
        <v/>
      </c>
      <c r="G8" s="47" t="str">
        <f>'コンテスト部門 エントリーシート'!U32</f>
        <v/>
      </c>
      <c r="H8" s="48"/>
      <c r="I8" s="48"/>
      <c r="J8" s="48"/>
      <c r="K8" s="49"/>
      <c r="L8" s="50" t="str">
        <f t="shared" si="0"/>
        <v/>
      </c>
      <c r="M8" s="51" t="str">
        <f t="shared" si="1"/>
        <v/>
      </c>
      <c r="N8" s="90" t="str">
        <f t="shared" si="2"/>
        <v/>
      </c>
      <c r="O8" s="81"/>
      <c r="P8" s="29"/>
    </row>
    <row r="9" spans="1:16" ht="30" customHeight="1">
      <c r="A9" s="57">
        <v>6</v>
      </c>
      <c r="B9" s="47" t="str">
        <f>'コンテスト部門 エントリーシート'!P33</f>
        <v/>
      </c>
      <c r="C9" s="47" t="str">
        <f>'コンテスト部門 エントリーシート'!Q33</f>
        <v xml:space="preserve"> </v>
      </c>
      <c r="D9" s="47" t="str">
        <f>'コンテスト部門 エントリーシート'!R33</f>
        <v/>
      </c>
      <c r="E9" s="47" t="str">
        <f>'コンテスト部門 エントリーシート'!S33</f>
        <v/>
      </c>
      <c r="F9" s="47" t="str">
        <f>'コンテスト部門 エントリーシート'!T33</f>
        <v/>
      </c>
      <c r="G9" s="47" t="str">
        <f>'コンテスト部門 エントリーシート'!U33</f>
        <v/>
      </c>
      <c r="H9" s="48"/>
      <c r="I9" s="48"/>
      <c r="J9" s="48"/>
      <c r="K9" s="49"/>
      <c r="L9" s="50" t="str">
        <f t="shared" si="0"/>
        <v/>
      </c>
      <c r="M9" s="51" t="str">
        <f t="shared" si="1"/>
        <v/>
      </c>
      <c r="N9" s="90" t="str">
        <f t="shared" si="2"/>
        <v/>
      </c>
      <c r="O9" s="81"/>
      <c r="P9" s="29"/>
    </row>
    <row r="10" spans="1:16" ht="30" customHeight="1">
      <c r="A10" s="57">
        <v>7</v>
      </c>
      <c r="B10" s="47" t="str">
        <f>'コンテスト部門 エントリーシート'!P34</f>
        <v/>
      </c>
      <c r="C10" s="47" t="str">
        <f>'コンテスト部門 エントリーシート'!Q34</f>
        <v xml:space="preserve"> </v>
      </c>
      <c r="D10" s="47" t="str">
        <f>'コンテスト部門 エントリーシート'!R34</f>
        <v/>
      </c>
      <c r="E10" s="47" t="str">
        <f>'コンテスト部門 エントリーシート'!S34</f>
        <v/>
      </c>
      <c r="F10" s="47" t="str">
        <f>'コンテスト部門 エントリーシート'!T34</f>
        <v/>
      </c>
      <c r="G10" s="47" t="str">
        <f>'コンテスト部門 エントリーシート'!U34</f>
        <v/>
      </c>
      <c r="H10" s="48"/>
      <c r="I10" s="48"/>
      <c r="J10" s="48"/>
      <c r="K10" s="49"/>
      <c r="L10" s="50" t="str">
        <f t="shared" si="0"/>
        <v/>
      </c>
      <c r="M10" s="51" t="str">
        <f t="shared" si="1"/>
        <v/>
      </c>
      <c r="N10" s="90" t="str">
        <f t="shared" si="2"/>
        <v/>
      </c>
      <c r="O10" s="81"/>
      <c r="P10" s="29"/>
    </row>
    <row r="11" spans="1:16" ht="30" customHeight="1">
      <c r="A11" s="57">
        <v>8</v>
      </c>
      <c r="B11" s="47" t="str">
        <f>'コンテスト部門 エントリーシート'!P35</f>
        <v/>
      </c>
      <c r="C11" s="47" t="str">
        <f>'コンテスト部門 エントリーシート'!Q35</f>
        <v xml:space="preserve"> </v>
      </c>
      <c r="D11" s="47" t="str">
        <f>'コンテスト部門 エントリーシート'!R35</f>
        <v/>
      </c>
      <c r="E11" s="47" t="str">
        <f>'コンテスト部門 エントリーシート'!S35</f>
        <v/>
      </c>
      <c r="F11" s="47" t="str">
        <f>'コンテスト部門 エントリーシート'!T35</f>
        <v/>
      </c>
      <c r="G11" s="47" t="str">
        <f>'コンテスト部門 エントリーシート'!U35</f>
        <v/>
      </c>
      <c r="H11" s="48"/>
      <c r="I11" s="48"/>
      <c r="J11" s="48"/>
      <c r="K11" s="49"/>
      <c r="L11" s="50" t="str">
        <f t="shared" si="0"/>
        <v/>
      </c>
      <c r="M11" s="51" t="str">
        <f t="shared" si="1"/>
        <v/>
      </c>
      <c r="N11" s="90" t="str">
        <f t="shared" si="2"/>
        <v/>
      </c>
      <c r="O11" s="81"/>
      <c r="P11" s="29"/>
    </row>
    <row r="12" spans="1:16" ht="30" customHeight="1">
      <c r="A12" s="57">
        <v>9</v>
      </c>
      <c r="B12" s="47" t="str">
        <f>'コンテスト部門 エントリーシート'!P36</f>
        <v/>
      </c>
      <c r="C12" s="47" t="str">
        <f>'コンテスト部門 エントリーシート'!Q36</f>
        <v xml:space="preserve"> </v>
      </c>
      <c r="D12" s="47" t="str">
        <f>'コンテスト部門 エントリーシート'!R36</f>
        <v/>
      </c>
      <c r="E12" s="47" t="str">
        <f>'コンテスト部門 エントリーシート'!S36</f>
        <v/>
      </c>
      <c r="F12" s="47" t="str">
        <f>'コンテスト部門 エントリーシート'!T36</f>
        <v/>
      </c>
      <c r="G12" s="47" t="str">
        <f>'コンテスト部門 エントリーシート'!U36</f>
        <v/>
      </c>
      <c r="H12" s="48"/>
      <c r="I12" s="48"/>
      <c r="J12" s="48"/>
      <c r="K12" s="49"/>
      <c r="L12" s="50" t="str">
        <f t="shared" si="0"/>
        <v/>
      </c>
      <c r="M12" s="51" t="str">
        <f t="shared" si="1"/>
        <v/>
      </c>
      <c r="N12" s="90" t="str">
        <f t="shared" si="2"/>
        <v/>
      </c>
      <c r="O12" s="81"/>
      <c r="P12" s="29"/>
    </row>
    <row r="13" spans="1:16" ht="30" customHeight="1">
      <c r="A13" s="57">
        <v>10</v>
      </c>
      <c r="B13" s="47" t="str">
        <f>'コンテスト部門 エントリーシート'!P37</f>
        <v/>
      </c>
      <c r="C13" s="47" t="str">
        <f>'コンテスト部門 エントリーシート'!Q37</f>
        <v xml:space="preserve"> </v>
      </c>
      <c r="D13" s="47" t="str">
        <f>'コンテスト部門 エントリーシート'!R37</f>
        <v/>
      </c>
      <c r="E13" s="47" t="str">
        <f>'コンテスト部門 エントリーシート'!S37</f>
        <v/>
      </c>
      <c r="F13" s="47" t="str">
        <f>'コンテスト部門 エントリーシート'!T37</f>
        <v/>
      </c>
      <c r="G13" s="47" t="str">
        <f>'コンテスト部門 エントリーシート'!U37</f>
        <v/>
      </c>
      <c r="H13" s="48"/>
      <c r="I13" s="48"/>
      <c r="J13" s="48"/>
      <c r="K13" s="49"/>
      <c r="L13" s="50" t="str">
        <f t="shared" si="0"/>
        <v/>
      </c>
      <c r="M13" s="51" t="str">
        <f t="shared" si="1"/>
        <v/>
      </c>
      <c r="N13" s="90" t="str">
        <f t="shared" si="2"/>
        <v/>
      </c>
      <c r="O13" s="81"/>
      <c r="P13" s="29"/>
    </row>
    <row r="14" spans="1:16" ht="30" customHeight="1">
      <c r="A14" s="57">
        <v>11</v>
      </c>
      <c r="B14" s="47" t="str">
        <f>'コンテスト部門 エントリーシート'!P38</f>
        <v/>
      </c>
      <c r="C14" s="47" t="str">
        <f>'コンテスト部門 エントリーシート'!Q38</f>
        <v xml:space="preserve"> </v>
      </c>
      <c r="D14" s="47" t="str">
        <f>'コンテスト部門 エントリーシート'!R38</f>
        <v/>
      </c>
      <c r="E14" s="47" t="str">
        <f>'コンテスト部門 エントリーシート'!S38</f>
        <v/>
      </c>
      <c r="F14" s="47" t="str">
        <f>'コンテスト部門 エントリーシート'!T38</f>
        <v/>
      </c>
      <c r="G14" s="47" t="str">
        <f>'コンテスト部門 エントリーシート'!U38</f>
        <v/>
      </c>
      <c r="H14" s="48"/>
      <c r="I14" s="48"/>
      <c r="J14" s="48"/>
      <c r="K14" s="49"/>
      <c r="L14" s="50" t="str">
        <f t="shared" si="0"/>
        <v/>
      </c>
      <c r="M14" s="51" t="str">
        <f t="shared" si="1"/>
        <v/>
      </c>
      <c r="N14" s="90" t="str">
        <f t="shared" si="2"/>
        <v/>
      </c>
      <c r="O14" s="81"/>
      <c r="P14" s="29"/>
    </row>
    <row r="15" spans="1:16" ht="30" customHeight="1">
      <c r="A15" s="57">
        <v>12</v>
      </c>
      <c r="B15" s="47" t="str">
        <f>'コンテスト部門 エントリーシート'!P39</f>
        <v/>
      </c>
      <c r="C15" s="47" t="str">
        <f>'コンテスト部門 エントリーシート'!Q39</f>
        <v xml:space="preserve"> </v>
      </c>
      <c r="D15" s="47" t="str">
        <f>'コンテスト部門 エントリーシート'!R39</f>
        <v/>
      </c>
      <c r="E15" s="47" t="str">
        <f>'コンテスト部門 エントリーシート'!S39</f>
        <v/>
      </c>
      <c r="F15" s="47" t="str">
        <f>'コンテスト部門 エントリーシート'!T39</f>
        <v/>
      </c>
      <c r="G15" s="47" t="str">
        <f>'コンテスト部門 エントリーシート'!U39</f>
        <v/>
      </c>
      <c r="H15" s="48"/>
      <c r="I15" s="48"/>
      <c r="J15" s="48"/>
      <c r="K15" s="49"/>
      <c r="L15" s="50" t="str">
        <f t="shared" si="0"/>
        <v/>
      </c>
      <c r="M15" s="51" t="str">
        <f t="shared" si="1"/>
        <v/>
      </c>
      <c r="N15" s="90" t="str">
        <f t="shared" si="2"/>
        <v/>
      </c>
      <c r="O15" s="81"/>
      <c r="P15" s="29"/>
    </row>
    <row r="16" spans="1:16" ht="30" customHeight="1">
      <c r="A16" s="57">
        <v>13</v>
      </c>
      <c r="B16" s="47" t="str">
        <f>'コンテスト部門 エントリーシート'!P40</f>
        <v/>
      </c>
      <c r="C16" s="47" t="str">
        <f>'コンテスト部門 エントリーシート'!Q40</f>
        <v xml:space="preserve"> </v>
      </c>
      <c r="D16" s="47" t="str">
        <f>'コンテスト部門 エントリーシート'!R40</f>
        <v/>
      </c>
      <c r="E16" s="47" t="str">
        <f>'コンテスト部門 エントリーシート'!S40</f>
        <v/>
      </c>
      <c r="F16" s="47" t="str">
        <f>'コンテスト部門 エントリーシート'!T40</f>
        <v/>
      </c>
      <c r="G16" s="47" t="str">
        <f>'コンテスト部門 エントリーシート'!U40</f>
        <v/>
      </c>
      <c r="H16" s="48"/>
      <c r="I16" s="48"/>
      <c r="J16" s="48"/>
      <c r="K16" s="49"/>
      <c r="L16" s="50" t="str">
        <f t="shared" si="0"/>
        <v/>
      </c>
      <c r="M16" s="51" t="str">
        <f t="shared" si="1"/>
        <v/>
      </c>
      <c r="N16" s="90" t="str">
        <f t="shared" si="2"/>
        <v/>
      </c>
      <c r="O16" s="81"/>
      <c r="P16" s="29"/>
    </row>
    <row r="17" spans="1:16" ht="30" customHeight="1">
      <c r="A17" s="57">
        <v>14</v>
      </c>
      <c r="B17" s="47" t="str">
        <f>'コンテスト部門 エントリーシート'!P41</f>
        <v/>
      </c>
      <c r="C17" s="47" t="str">
        <f>'コンテスト部門 エントリーシート'!Q41</f>
        <v xml:space="preserve"> </v>
      </c>
      <c r="D17" s="47" t="str">
        <f>'コンテスト部門 エントリーシート'!R41</f>
        <v/>
      </c>
      <c r="E17" s="47" t="str">
        <f>'コンテスト部門 エントリーシート'!S41</f>
        <v/>
      </c>
      <c r="F17" s="47" t="str">
        <f>'コンテスト部門 エントリーシート'!T41</f>
        <v/>
      </c>
      <c r="G17" s="47" t="str">
        <f>'コンテスト部門 エントリーシート'!U41</f>
        <v/>
      </c>
      <c r="H17" s="48"/>
      <c r="I17" s="48"/>
      <c r="J17" s="48"/>
      <c r="K17" s="49"/>
      <c r="L17" s="50" t="str">
        <f t="shared" si="0"/>
        <v/>
      </c>
      <c r="M17" s="51" t="str">
        <f t="shared" si="1"/>
        <v/>
      </c>
      <c r="N17" s="90" t="str">
        <f t="shared" si="2"/>
        <v/>
      </c>
      <c r="O17" s="81"/>
      <c r="P17" s="29"/>
    </row>
    <row r="18" spans="1:16" ht="30" customHeight="1">
      <c r="A18" s="57">
        <v>15</v>
      </c>
      <c r="B18" s="47" t="str">
        <f>'コンテスト部門 エントリーシート'!P42</f>
        <v/>
      </c>
      <c r="C18" s="47" t="str">
        <f>'コンテスト部門 エントリーシート'!Q42</f>
        <v xml:space="preserve"> </v>
      </c>
      <c r="D18" s="47" t="str">
        <f>'コンテスト部門 エントリーシート'!R42</f>
        <v/>
      </c>
      <c r="E18" s="47" t="str">
        <f>'コンテスト部門 エントリーシート'!S42</f>
        <v/>
      </c>
      <c r="F18" s="47" t="str">
        <f>'コンテスト部門 エントリーシート'!T42</f>
        <v/>
      </c>
      <c r="G18" s="47" t="str">
        <f>'コンテスト部門 エントリーシート'!U42</f>
        <v/>
      </c>
      <c r="H18" s="48"/>
      <c r="I18" s="48"/>
      <c r="J18" s="48"/>
      <c r="K18" s="49"/>
      <c r="L18" s="50" t="str">
        <f t="shared" si="0"/>
        <v/>
      </c>
      <c r="M18" s="51" t="str">
        <f t="shared" si="1"/>
        <v/>
      </c>
      <c r="N18" s="90" t="str">
        <f t="shared" si="2"/>
        <v/>
      </c>
      <c r="O18" s="81"/>
      <c r="P18" s="29"/>
    </row>
    <row r="19" spans="1:16" ht="30" customHeight="1">
      <c r="A19" s="57">
        <v>16</v>
      </c>
      <c r="B19" s="47" t="str">
        <f>'コンテスト部門 エントリーシート'!P43</f>
        <v/>
      </c>
      <c r="C19" s="47" t="str">
        <f>'コンテスト部門 エントリーシート'!Q43</f>
        <v xml:space="preserve"> </v>
      </c>
      <c r="D19" s="47" t="str">
        <f>'コンテスト部門 エントリーシート'!R43</f>
        <v/>
      </c>
      <c r="E19" s="47" t="str">
        <f>'コンテスト部門 エントリーシート'!S43</f>
        <v/>
      </c>
      <c r="F19" s="47" t="str">
        <f>'コンテスト部門 エントリーシート'!T43</f>
        <v/>
      </c>
      <c r="G19" s="47" t="str">
        <f>'コンテスト部門 エントリーシート'!U43</f>
        <v/>
      </c>
      <c r="H19" s="48"/>
      <c r="I19" s="48"/>
      <c r="J19" s="48"/>
      <c r="K19" s="49"/>
      <c r="L19" s="50" t="str">
        <f t="shared" si="0"/>
        <v/>
      </c>
      <c r="M19" s="51" t="str">
        <f t="shared" si="1"/>
        <v/>
      </c>
      <c r="N19" s="90" t="str">
        <f t="shared" si="2"/>
        <v/>
      </c>
      <c r="O19" s="81"/>
      <c r="P19" s="29"/>
    </row>
    <row r="20" spans="1:16" ht="30" customHeight="1">
      <c r="A20" s="57">
        <v>17</v>
      </c>
      <c r="B20" s="47" t="str">
        <f>'コンテスト部門 エントリーシート'!P44</f>
        <v/>
      </c>
      <c r="C20" s="47" t="str">
        <f>'コンテスト部門 エントリーシート'!Q44</f>
        <v xml:space="preserve"> </v>
      </c>
      <c r="D20" s="47" t="str">
        <f>'コンテスト部門 エントリーシート'!R44</f>
        <v/>
      </c>
      <c r="E20" s="47" t="str">
        <f>'コンテスト部門 エントリーシート'!S44</f>
        <v/>
      </c>
      <c r="F20" s="47" t="str">
        <f>'コンテスト部門 エントリーシート'!T44</f>
        <v/>
      </c>
      <c r="G20" s="47" t="str">
        <f>'コンテスト部門 エントリーシート'!U44</f>
        <v/>
      </c>
      <c r="H20" s="48"/>
      <c r="I20" s="48"/>
      <c r="J20" s="48"/>
      <c r="K20" s="49"/>
      <c r="L20" s="50" t="str">
        <f t="shared" si="0"/>
        <v/>
      </c>
      <c r="M20" s="51" t="str">
        <f t="shared" si="1"/>
        <v/>
      </c>
      <c r="N20" s="90" t="str">
        <f t="shared" si="2"/>
        <v/>
      </c>
      <c r="O20" s="81"/>
      <c r="P20" s="29"/>
    </row>
    <row r="21" spans="1:16" ht="30" customHeight="1">
      <c r="A21" s="57">
        <v>18</v>
      </c>
      <c r="B21" s="47" t="str">
        <f>'コンテスト部門 エントリーシート'!P45</f>
        <v/>
      </c>
      <c r="C21" s="47" t="str">
        <f>'コンテスト部門 エントリーシート'!Q45</f>
        <v xml:space="preserve"> </v>
      </c>
      <c r="D21" s="47" t="str">
        <f>'コンテスト部門 エントリーシート'!R45</f>
        <v/>
      </c>
      <c r="E21" s="47" t="str">
        <f>'コンテスト部門 エントリーシート'!S45</f>
        <v/>
      </c>
      <c r="F21" s="47" t="str">
        <f>'コンテスト部門 エントリーシート'!T45</f>
        <v/>
      </c>
      <c r="G21" s="47" t="str">
        <f>'コンテスト部門 エントリーシート'!U45</f>
        <v/>
      </c>
      <c r="H21" s="48"/>
      <c r="I21" s="48"/>
      <c r="J21" s="48"/>
      <c r="K21" s="49"/>
      <c r="L21" s="50" t="str">
        <f t="shared" si="0"/>
        <v/>
      </c>
      <c r="M21" s="51" t="str">
        <f t="shared" si="1"/>
        <v/>
      </c>
      <c r="N21" s="90" t="str">
        <f t="shared" si="2"/>
        <v/>
      </c>
      <c r="O21" s="81"/>
      <c r="P21" s="29"/>
    </row>
    <row r="22" spans="1:16" ht="30" customHeight="1">
      <c r="A22" s="57">
        <v>19</v>
      </c>
      <c r="B22" s="47" t="str">
        <f>'コンテスト部門 エントリーシート'!P46</f>
        <v/>
      </c>
      <c r="C22" s="47" t="str">
        <f>'コンテスト部門 エントリーシート'!Q46</f>
        <v xml:space="preserve"> </v>
      </c>
      <c r="D22" s="47" t="str">
        <f>'コンテスト部門 エントリーシート'!R46</f>
        <v/>
      </c>
      <c r="E22" s="47" t="str">
        <f>'コンテスト部門 エントリーシート'!S46</f>
        <v/>
      </c>
      <c r="F22" s="47" t="str">
        <f>'コンテスト部門 エントリーシート'!T46</f>
        <v/>
      </c>
      <c r="G22" s="47" t="str">
        <f>'コンテスト部門 エントリーシート'!U46</f>
        <v/>
      </c>
      <c r="H22" s="48"/>
      <c r="I22" s="48"/>
      <c r="J22" s="48"/>
      <c r="K22" s="49"/>
      <c r="L22" s="50" t="str">
        <f t="shared" si="0"/>
        <v/>
      </c>
      <c r="M22" s="51" t="str">
        <f t="shared" si="1"/>
        <v/>
      </c>
      <c r="N22" s="90" t="str">
        <f t="shared" si="2"/>
        <v/>
      </c>
      <c r="O22" s="81"/>
      <c r="P22" s="29"/>
    </row>
    <row r="23" spans="1:16" ht="30" customHeight="1">
      <c r="A23" s="57">
        <v>20</v>
      </c>
      <c r="B23" s="47" t="str">
        <f>'コンテスト部門 エントリーシート'!P47</f>
        <v/>
      </c>
      <c r="C23" s="47" t="str">
        <f>'コンテスト部門 エントリーシート'!Q47</f>
        <v xml:space="preserve"> </v>
      </c>
      <c r="D23" s="47" t="str">
        <f>'コンテスト部門 エントリーシート'!R47</f>
        <v/>
      </c>
      <c r="E23" s="47" t="str">
        <f>'コンテスト部門 エントリーシート'!S47</f>
        <v/>
      </c>
      <c r="F23" s="47" t="str">
        <f>'コンテスト部門 エントリーシート'!T47</f>
        <v/>
      </c>
      <c r="G23" s="47" t="str">
        <f>'コンテスト部門 エントリーシート'!U47</f>
        <v/>
      </c>
      <c r="H23" s="48"/>
      <c r="I23" s="48"/>
      <c r="J23" s="48"/>
      <c r="K23" s="49"/>
      <c r="L23" s="50" t="str">
        <f t="shared" si="0"/>
        <v/>
      </c>
      <c r="M23" s="51" t="str">
        <f t="shared" si="1"/>
        <v/>
      </c>
      <c r="N23" s="90" t="str">
        <f t="shared" si="2"/>
        <v/>
      </c>
      <c r="O23" s="81"/>
      <c r="P23" s="29"/>
    </row>
    <row r="24" spans="1:16" ht="30" customHeight="1">
      <c r="A24" s="57">
        <v>21</v>
      </c>
      <c r="B24" s="47" t="str">
        <f>'コンテスト部門 エントリーシート'!P48</f>
        <v/>
      </c>
      <c r="C24" s="47" t="str">
        <f>'コンテスト部門 エントリーシート'!Q48</f>
        <v xml:space="preserve"> </v>
      </c>
      <c r="D24" s="47" t="str">
        <f>'コンテスト部門 エントリーシート'!R48</f>
        <v/>
      </c>
      <c r="E24" s="47" t="str">
        <f>'コンテスト部門 エントリーシート'!S48</f>
        <v/>
      </c>
      <c r="F24" s="47" t="str">
        <f>'コンテスト部門 エントリーシート'!T48</f>
        <v/>
      </c>
      <c r="G24" s="47" t="str">
        <f>'コンテスト部門 エントリーシート'!U48</f>
        <v/>
      </c>
      <c r="H24" s="48"/>
      <c r="I24" s="48"/>
      <c r="J24" s="48"/>
      <c r="K24" s="49"/>
      <c r="L24" s="50" t="str">
        <f t="shared" si="0"/>
        <v/>
      </c>
      <c r="M24" s="51" t="str">
        <f t="shared" si="1"/>
        <v/>
      </c>
      <c r="N24" s="90" t="str">
        <f t="shared" si="2"/>
        <v/>
      </c>
      <c r="O24" s="81"/>
      <c r="P24" s="29"/>
    </row>
    <row r="25" spans="1:16" ht="30" customHeight="1">
      <c r="A25" s="57">
        <v>22</v>
      </c>
      <c r="B25" s="47" t="str">
        <f>'コンテスト部門 エントリーシート'!P49</f>
        <v/>
      </c>
      <c r="C25" s="47" t="str">
        <f>'コンテスト部門 エントリーシート'!Q49</f>
        <v xml:space="preserve"> </v>
      </c>
      <c r="D25" s="47" t="str">
        <f>'コンテスト部門 エントリーシート'!R49</f>
        <v/>
      </c>
      <c r="E25" s="47" t="str">
        <f>'コンテスト部門 エントリーシート'!S49</f>
        <v/>
      </c>
      <c r="F25" s="47" t="str">
        <f>'コンテスト部門 エントリーシート'!T49</f>
        <v/>
      </c>
      <c r="G25" s="47" t="str">
        <f>'コンテスト部門 エントリーシート'!U49</f>
        <v/>
      </c>
      <c r="H25" s="48"/>
      <c r="I25" s="48"/>
      <c r="J25" s="48"/>
      <c r="K25" s="49"/>
      <c r="L25" s="50" t="str">
        <f t="shared" si="0"/>
        <v/>
      </c>
      <c r="M25" s="51" t="str">
        <f t="shared" si="1"/>
        <v/>
      </c>
      <c r="N25" s="90" t="str">
        <f t="shared" si="2"/>
        <v/>
      </c>
      <c r="O25" s="81"/>
      <c r="P25" s="29"/>
    </row>
    <row r="26" spans="1:16" ht="30" customHeight="1">
      <c r="A26" s="57">
        <v>23</v>
      </c>
      <c r="B26" s="47" t="str">
        <f>'コンテスト部門 エントリーシート'!P50</f>
        <v/>
      </c>
      <c r="C26" s="47" t="str">
        <f>'コンテスト部門 エントリーシート'!Q50</f>
        <v xml:space="preserve"> </v>
      </c>
      <c r="D26" s="47" t="str">
        <f>'コンテスト部門 エントリーシート'!R50</f>
        <v/>
      </c>
      <c r="E26" s="47" t="str">
        <f>'コンテスト部門 エントリーシート'!S50</f>
        <v/>
      </c>
      <c r="F26" s="47" t="str">
        <f>'コンテスト部門 エントリーシート'!T50</f>
        <v/>
      </c>
      <c r="G26" s="47" t="str">
        <f>'コンテスト部門 エントリーシート'!U50</f>
        <v/>
      </c>
      <c r="H26" s="48"/>
      <c r="I26" s="48"/>
      <c r="J26" s="48"/>
      <c r="K26" s="49"/>
      <c r="L26" s="50" t="str">
        <f t="shared" si="0"/>
        <v/>
      </c>
      <c r="M26" s="51" t="str">
        <f t="shared" si="1"/>
        <v/>
      </c>
      <c r="N26" s="90" t="str">
        <f t="shared" si="2"/>
        <v/>
      </c>
      <c r="O26" s="81"/>
      <c r="P26" s="29"/>
    </row>
    <row r="27" spans="1:16" ht="30" customHeight="1">
      <c r="A27" s="57">
        <v>24</v>
      </c>
      <c r="B27" s="47" t="str">
        <f>'コンテスト部門 エントリーシート'!P51</f>
        <v/>
      </c>
      <c r="C27" s="47" t="str">
        <f>'コンテスト部門 エントリーシート'!Q51</f>
        <v xml:space="preserve"> </v>
      </c>
      <c r="D27" s="47" t="str">
        <f>'コンテスト部門 エントリーシート'!R51</f>
        <v/>
      </c>
      <c r="E27" s="47" t="str">
        <f>'コンテスト部門 エントリーシート'!S51</f>
        <v/>
      </c>
      <c r="F27" s="47" t="str">
        <f>'コンテスト部門 エントリーシート'!T51</f>
        <v/>
      </c>
      <c r="G27" s="47" t="str">
        <f>'コンテスト部門 エントリーシート'!U51</f>
        <v/>
      </c>
      <c r="H27" s="48"/>
      <c r="I27" s="48"/>
      <c r="J27" s="48"/>
      <c r="K27" s="49"/>
      <c r="L27" s="50" t="str">
        <f t="shared" si="0"/>
        <v/>
      </c>
      <c r="M27" s="51" t="str">
        <f t="shared" si="1"/>
        <v/>
      </c>
      <c r="N27" s="90" t="str">
        <f t="shared" si="2"/>
        <v/>
      </c>
      <c r="O27" s="81"/>
      <c r="P27" s="29"/>
    </row>
    <row r="28" spans="1:16" ht="30" customHeight="1">
      <c r="A28" s="57">
        <v>25</v>
      </c>
      <c r="B28" s="47" t="str">
        <f>'コンテスト部門 エントリーシート'!P52</f>
        <v/>
      </c>
      <c r="C28" s="47" t="str">
        <f>'コンテスト部門 エントリーシート'!Q52</f>
        <v xml:space="preserve"> </v>
      </c>
      <c r="D28" s="47" t="str">
        <f>'コンテスト部門 エントリーシート'!R52</f>
        <v/>
      </c>
      <c r="E28" s="47" t="str">
        <f>'コンテスト部門 エントリーシート'!S52</f>
        <v/>
      </c>
      <c r="F28" s="47" t="str">
        <f>'コンテスト部門 エントリーシート'!T52</f>
        <v/>
      </c>
      <c r="G28" s="47" t="str">
        <f>'コンテスト部門 エントリーシート'!U52</f>
        <v/>
      </c>
      <c r="H28" s="48"/>
      <c r="I28" s="48"/>
      <c r="J28" s="48"/>
      <c r="K28" s="49"/>
      <c r="L28" s="50" t="str">
        <f t="shared" si="0"/>
        <v/>
      </c>
      <c r="M28" s="51" t="str">
        <f t="shared" si="1"/>
        <v/>
      </c>
      <c r="N28" s="90" t="str">
        <f t="shared" si="2"/>
        <v/>
      </c>
      <c r="O28" s="81"/>
      <c r="P28" s="29"/>
    </row>
    <row r="29" spans="1:16" ht="30" customHeight="1">
      <c r="A29" s="57">
        <v>26</v>
      </c>
      <c r="B29" s="47" t="str">
        <f>'コンテスト部門 エントリーシート'!P53</f>
        <v/>
      </c>
      <c r="C29" s="47" t="str">
        <f>'コンテスト部門 エントリーシート'!Q53</f>
        <v xml:space="preserve"> </v>
      </c>
      <c r="D29" s="47" t="str">
        <f>'コンテスト部門 エントリーシート'!R53</f>
        <v/>
      </c>
      <c r="E29" s="47" t="str">
        <f>'コンテスト部門 エントリーシート'!S53</f>
        <v/>
      </c>
      <c r="F29" s="47" t="str">
        <f>'コンテスト部門 エントリーシート'!T53</f>
        <v/>
      </c>
      <c r="G29" s="47" t="str">
        <f>'コンテスト部門 エントリーシート'!U53</f>
        <v/>
      </c>
      <c r="H29" s="48"/>
      <c r="I29" s="48"/>
      <c r="J29" s="48"/>
      <c r="K29" s="49"/>
      <c r="L29" s="50" t="str">
        <f t="shared" si="0"/>
        <v/>
      </c>
      <c r="M29" s="51" t="str">
        <f t="shared" si="1"/>
        <v/>
      </c>
      <c r="N29" s="90" t="str">
        <f t="shared" si="2"/>
        <v/>
      </c>
      <c r="O29" s="81"/>
      <c r="P29" s="29"/>
    </row>
    <row r="30" spans="1:16" ht="30" customHeight="1">
      <c r="A30" s="57">
        <v>27</v>
      </c>
      <c r="B30" s="47" t="str">
        <f>'コンテスト部門 エントリーシート'!P54</f>
        <v/>
      </c>
      <c r="C30" s="47" t="str">
        <f>'コンテスト部門 エントリーシート'!Q54</f>
        <v xml:space="preserve"> </v>
      </c>
      <c r="D30" s="47" t="str">
        <f>'コンテスト部門 エントリーシート'!R54</f>
        <v/>
      </c>
      <c r="E30" s="47" t="str">
        <f>'コンテスト部門 エントリーシート'!S54</f>
        <v/>
      </c>
      <c r="F30" s="47" t="str">
        <f>'コンテスト部門 エントリーシート'!T54</f>
        <v/>
      </c>
      <c r="G30" s="47" t="str">
        <f>'コンテスト部門 エントリーシート'!U54</f>
        <v/>
      </c>
      <c r="H30" s="48"/>
      <c r="I30" s="48"/>
      <c r="J30" s="48"/>
      <c r="K30" s="49"/>
      <c r="L30" s="50" t="str">
        <f t="shared" si="0"/>
        <v/>
      </c>
      <c r="M30" s="51" t="str">
        <f t="shared" si="1"/>
        <v/>
      </c>
      <c r="N30" s="90" t="str">
        <f t="shared" si="2"/>
        <v/>
      </c>
      <c r="O30" s="81"/>
      <c r="P30" s="29"/>
    </row>
    <row r="31" spans="1:16" ht="30" customHeight="1">
      <c r="A31" s="57">
        <v>28</v>
      </c>
      <c r="B31" s="47" t="str">
        <f>'コンテスト部門 エントリーシート'!P55</f>
        <v/>
      </c>
      <c r="C31" s="47" t="str">
        <f>'コンテスト部門 エントリーシート'!Q55</f>
        <v xml:space="preserve"> </v>
      </c>
      <c r="D31" s="47" t="str">
        <f>'コンテスト部門 エントリーシート'!R55</f>
        <v/>
      </c>
      <c r="E31" s="47" t="str">
        <f>'コンテスト部門 エントリーシート'!S55</f>
        <v/>
      </c>
      <c r="F31" s="47" t="str">
        <f>'コンテスト部門 エントリーシート'!T55</f>
        <v/>
      </c>
      <c r="G31" s="47" t="str">
        <f>'コンテスト部門 エントリーシート'!U55</f>
        <v/>
      </c>
      <c r="H31" s="48"/>
      <c r="I31" s="48"/>
      <c r="J31" s="48"/>
      <c r="K31" s="49"/>
      <c r="L31" s="50" t="str">
        <f t="shared" si="0"/>
        <v/>
      </c>
      <c r="M31" s="51" t="str">
        <f t="shared" si="1"/>
        <v/>
      </c>
      <c r="N31" s="90" t="str">
        <f t="shared" si="2"/>
        <v/>
      </c>
      <c r="O31" s="81"/>
      <c r="P31" s="29"/>
    </row>
    <row r="32" spans="1:16" ht="30" customHeight="1">
      <c r="A32" s="57">
        <v>29</v>
      </c>
      <c r="B32" s="47" t="str">
        <f>'コンテスト部門 エントリーシート'!P56</f>
        <v/>
      </c>
      <c r="C32" s="47" t="str">
        <f>'コンテスト部門 エントリーシート'!Q56</f>
        <v xml:space="preserve"> </v>
      </c>
      <c r="D32" s="47" t="str">
        <f>'コンテスト部門 エントリーシート'!R56</f>
        <v/>
      </c>
      <c r="E32" s="47" t="str">
        <f>'コンテスト部門 エントリーシート'!S56</f>
        <v/>
      </c>
      <c r="F32" s="47" t="str">
        <f>'コンテスト部門 エントリーシート'!T56</f>
        <v/>
      </c>
      <c r="G32" s="47" t="str">
        <f>'コンテスト部門 エントリーシート'!U56</f>
        <v/>
      </c>
      <c r="H32" s="48"/>
      <c r="I32" s="48"/>
      <c r="J32" s="48"/>
      <c r="K32" s="49"/>
      <c r="L32" s="50" t="str">
        <f t="shared" si="0"/>
        <v/>
      </c>
      <c r="M32" s="51" t="str">
        <f t="shared" si="1"/>
        <v/>
      </c>
      <c r="N32" s="90" t="str">
        <f t="shared" si="2"/>
        <v/>
      </c>
      <c r="O32" s="81"/>
      <c r="P32" s="29"/>
    </row>
    <row r="33" spans="1:16" ht="30" customHeight="1">
      <c r="A33" s="57">
        <v>30</v>
      </c>
      <c r="B33" s="47" t="str">
        <f>'コンテスト部門 エントリーシート'!P57</f>
        <v/>
      </c>
      <c r="C33" s="47" t="str">
        <f>'コンテスト部門 エントリーシート'!Q57</f>
        <v xml:space="preserve"> </v>
      </c>
      <c r="D33" s="47" t="str">
        <f>'コンテスト部門 エントリーシート'!R57</f>
        <v/>
      </c>
      <c r="E33" s="47" t="str">
        <f>'コンテスト部門 エントリーシート'!S57</f>
        <v/>
      </c>
      <c r="F33" s="47" t="str">
        <f>'コンテスト部門 エントリーシート'!T57</f>
        <v/>
      </c>
      <c r="G33" s="47" t="str">
        <f>'コンテスト部門 エントリーシート'!U57</f>
        <v/>
      </c>
      <c r="H33" s="48"/>
      <c r="I33" s="48"/>
      <c r="J33" s="48"/>
      <c r="K33" s="49"/>
      <c r="L33" s="50" t="str">
        <f t="shared" si="0"/>
        <v/>
      </c>
      <c r="M33" s="51" t="str">
        <f t="shared" si="1"/>
        <v/>
      </c>
      <c r="N33" s="90" t="str">
        <f t="shared" si="2"/>
        <v/>
      </c>
      <c r="O33" s="81"/>
      <c r="P33" s="29"/>
    </row>
    <row r="34" spans="1:16" ht="30" customHeight="1">
      <c r="A34" s="57">
        <v>31</v>
      </c>
      <c r="B34" s="47" t="str">
        <f>'コンテスト部門 エントリーシート'!P58</f>
        <v/>
      </c>
      <c r="C34" s="47" t="str">
        <f>'コンテスト部門 エントリーシート'!Q58</f>
        <v xml:space="preserve"> </v>
      </c>
      <c r="D34" s="47" t="str">
        <f>'コンテスト部門 エントリーシート'!R58</f>
        <v/>
      </c>
      <c r="E34" s="47" t="str">
        <f>'コンテスト部門 エントリーシート'!S58</f>
        <v/>
      </c>
      <c r="F34" s="47" t="str">
        <f>'コンテスト部門 エントリーシート'!T58</f>
        <v/>
      </c>
      <c r="G34" s="47" t="str">
        <f>'コンテスト部門 エントリーシート'!U58</f>
        <v/>
      </c>
      <c r="H34" s="48"/>
      <c r="I34" s="48"/>
      <c r="J34" s="48"/>
      <c r="K34" s="49"/>
      <c r="L34" s="50" t="str">
        <f t="shared" si="0"/>
        <v/>
      </c>
      <c r="M34" s="51" t="str">
        <f t="shared" si="1"/>
        <v/>
      </c>
      <c r="N34" s="90" t="str">
        <f t="shared" si="2"/>
        <v/>
      </c>
      <c r="O34" s="81"/>
      <c r="P34" s="29"/>
    </row>
    <row r="35" spans="1:16" ht="30" customHeight="1">
      <c r="A35" s="57">
        <v>32</v>
      </c>
      <c r="B35" s="47" t="str">
        <f>'コンテスト部門 エントリーシート'!P59</f>
        <v/>
      </c>
      <c r="C35" s="47" t="str">
        <f>'コンテスト部門 エントリーシート'!Q59</f>
        <v xml:space="preserve"> </v>
      </c>
      <c r="D35" s="47" t="str">
        <f>'コンテスト部門 エントリーシート'!R59</f>
        <v/>
      </c>
      <c r="E35" s="47" t="str">
        <f>'コンテスト部門 エントリーシート'!S59</f>
        <v/>
      </c>
      <c r="F35" s="47" t="str">
        <f>'コンテスト部門 エントリーシート'!T59</f>
        <v/>
      </c>
      <c r="G35" s="47" t="str">
        <f>'コンテスト部門 エントリーシート'!U59</f>
        <v/>
      </c>
      <c r="H35" s="48"/>
      <c r="I35" s="48"/>
      <c r="J35" s="48"/>
      <c r="K35" s="49"/>
      <c r="L35" s="50" t="str">
        <f t="shared" si="0"/>
        <v/>
      </c>
      <c r="M35" s="51" t="str">
        <f t="shared" si="1"/>
        <v/>
      </c>
      <c r="N35" s="90" t="str">
        <f t="shared" si="2"/>
        <v/>
      </c>
      <c r="O35" s="81"/>
      <c r="P35" s="29"/>
    </row>
    <row r="36" spans="1:16" ht="30" customHeight="1">
      <c r="A36" s="57">
        <v>33</v>
      </c>
      <c r="B36" s="47" t="str">
        <f>'コンテスト部門 エントリーシート'!P60</f>
        <v/>
      </c>
      <c r="C36" s="47" t="str">
        <f>'コンテスト部門 エントリーシート'!Q60</f>
        <v xml:space="preserve"> </v>
      </c>
      <c r="D36" s="47" t="str">
        <f>'コンテスト部門 エントリーシート'!R60</f>
        <v/>
      </c>
      <c r="E36" s="47" t="str">
        <f>'コンテスト部門 エントリーシート'!S60</f>
        <v/>
      </c>
      <c r="F36" s="47" t="str">
        <f>'コンテスト部門 エントリーシート'!T60</f>
        <v/>
      </c>
      <c r="G36" s="47" t="str">
        <f>'コンテスト部門 エントリーシート'!U60</f>
        <v/>
      </c>
      <c r="H36" s="48"/>
      <c r="I36" s="48"/>
      <c r="J36" s="48"/>
      <c r="K36" s="49"/>
      <c r="L36" s="50" t="str">
        <f t="shared" si="0"/>
        <v/>
      </c>
      <c r="M36" s="51" t="str">
        <f t="shared" si="1"/>
        <v/>
      </c>
      <c r="N36" s="90" t="str">
        <f t="shared" si="2"/>
        <v/>
      </c>
      <c r="O36" s="81"/>
      <c r="P36" s="29"/>
    </row>
    <row r="37" spans="1:16" ht="30" customHeight="1">
      <c r="A37" s="57">
        <v>34</v>
      </c>
      <c r="B37" s="47" t="str">
        <f>'コンテスト部門 エントリーシート'!P61</f>
        <v/>
      </c>
      <c r="C37" s="47" t="str">
        <f>'コンテスト部門 エントリーシート'!Q61</f>
        <v xml:space="preserve"> </v>
      </c>
      <c r="D37" s="47" t="str">
        <f>'コンテスト部門 エントリーシート'!R61</f>
        <v/>
      </c>
      <c r="E37" s="47" t="str">
        <f>'コンテスト部門 エントリーシート'!S61</f>
        <v/>
      </c>
      <c r="F37" s="47" t="str">
        <f>'コンテスト部門 エントリーシート'!T61</f>
        <v/>
      </c>
      <c r="G37" s="47" t="str">
        <f>'コンテスト部門 エントリーシート'!U61</f>
        <v/>
      </c>
      <c r="H37" s="48"/>
      <c r="I37" s="48"/>
      <c r="J37" s="48"/>
      <c r="K37" s="49"/>
      <c r="L37" s="50" t="str">
        <f t="shared" si="0"/>
        <v/>
      </c>
      <c r="M37" s="51" t="str">
        <f t="shared" si="1"/>
        <v/>
      </c>
      <c r="N37" s="90" t="str">
        <f t="shared" si="2"/>
        <v/>
      </c>
      <c r="O37" s="81"/>
      <c r="P37" s="29"/>
    </row>
    <row r="38" spans="1:16" ht="30" customHeight="1">
      <c r="A38" s="57">
        <v>35</v>
      </c>
      <c r="B38" s="47" t="str">
        <f>'コンテスト部門 エントリーシート'!P62</f>
        <v/>
      </c>
      <c r="C38" s="47" t="str">
        <f>'コンテスト部門 エントリーシート'!Q62</f>
        <v xml:space="preserve"> </v>
      </c>
      <c r="D38" s="47" t="str">
        <f>'コンテスト部門 エントリーシート'!R62</f>
        <v/>
      </c>
      <c r="E38" s="47" t="str">
        <f>'コンテスト部門 エントリーシート'!S62</f>
        <v/>
      </c>
      <c r="F38" s="47" t="str">
        <f>'コンテスト部門 エントリーシート'!T62</f>
        <v/>
      </c>
      <c r="G38" s="47" t="str">
        <f>'コンテスト部門 エントリーシート'!U62</f>
        <v/>
      </c>
      <c r="H38" s="48"/>
      <c r="I38" s="48"/>
      <c r="J38" s="48"/>
      <c r="K38" s="49"/>
      <c r="L38" s="50" t="str">
        <f t="shared" si="0"/>
        <v/>
      </c>
      <c r="M38" s="51" t="str">
        <f t="shared" si="1"/>
        <v/>
      </c>
      <c r="N38" s="90" t="str">
        <f t="shared" si="2"/>
        <v/>
      </c>
      <c r="O38" s="81"/>
      <c r="P38" s="29"/>
    </row>
    <row r="39" spans="1:16" ht="30" customHeight="1">
      <c r="A39" s="57">
        <v>36</v>
      </c>
      <c r="B39" s="47" t="str">
        <f>'コンテスト部門 エントリーシート'!P63</f>
        <v/>
      </c>
      <c r="C39" s="47" t="str">
        <f>'コンテスト部門 エントリーシート'!Q63</f>
        <v xml:space="preserve"> </v>
      </c>
      <c r="D39" s="47" t="str">
        <f>'コンテスト部門 エントリーシート'!R63</f>
        <v/>
      </c>
      <c r="E39" s="47" t="str">
        <f>'コンテスト部門 エントリーシート'!S63</f>
        <v/>
      </c>
      <c r="F39" s="47" t="str">
        <f>'コンテスト部門 エントリーシート'!T63</f>
        <v/>
      </c>
      <c r="G39" s="47" t="str">
        <f>'コンテスト部門 エントリーシート'!U63</f>
        <v/>
      </c>
      <c r="H39" s="48"/>
      <c r="I39" s="48"/>
      <c r="J39" s="48"/>
      <c r="K39" s="49"/>
      <c r="L39" s="50" t="str">
        <f t="shared" si="0"/>
        <v/>
      </c>
      <c r="M39" s="51" t="str">
        <f t="shared" si="1"/>
        <v/>
      </c>
      <c r="N39" s="90" t="str">
        <f t="shared" si="2"/>
        <v/>
      </c>
      <c r="O39" s="81"/>
      <c r="P39" s="29"/>
    </row>
    <row r="40" spans="1:16" ht="30" customHeight="1">
      <c r="A40" s="57">
        <v>37</v>
      </c>
      <c r="B40" s="47" t="str">
        <f>'コンテスト部門 エントリーシート'!P64</f>
        <v/>
      </c>
      <c r="C40" s="47" t="str">
        <f>'コンテスト部門 エントリーシート'!Q64</f>
        <v xml:space="preserve"> </v>
      </c>
      <c r="D40" s="47" t="str">
        <f>'コンテスト部門 エントリーシート'!R64</f>
        <v/>
      </c>
      <c r="E40" s="47" t="str">
        <f>'コンテスト部門 エントリーシート'!S64</f>
        <v/>
      </c>
      <c r="F40" s="47" t="str">
        <f>'コンテスト部門 エントリーシート'!T64</f>
        <v/>
      </c>
      <c r="G40" s="47" t="str">
        <f>'コンテスト部門 エントリーシート'!U64</f>
        <v/>
      </c>
      <c r="H40" s="48"/>
      <c r="I40" s="48"/>
      <c r="J40" s="48"/>
      <c r="K40" s="49"/>
      <c r="L40" s="50" t="str">
        <f t="shared" si="0"/>
        <v/>
      </c>
      <c r="M40" s="51" t="str">
        <f t="shared" si="1"/>
        <v/>
      </c>
      <c r="N40" s="90" t="str">
        <f t="shared" si="2"/>
        <v/>
      </c>
      <c r="O40" s="81"/>
      <c r="P40" s="29"/>
    </row>
    <row r="41" spans="1:16" ht="30" customHeight="1">
      <c r="A41" s="57">
        <v>38</v>
      </c>
      <c r="B41" s="47" t="str">
        <f>'コンテスト部門 エントリーシート'!P65</f>
        <v/>
      </c>
      <c r="C41" s="47" t="str">
        <f>'コンテスト部門 エントリーシート'!Q65</f>
        <v xml:space="preserve"> </v>
      </c>
      <c r="D41" s="47" t="str">
        <f>'コンテスト部門 エントリーシート'!R65</f>
        <v/>
      </c>
      <c r="E41" s="47" t="str">
        <f>'コンテスト部門 エントリーシート'!S65</f>
        <v/>
      </c>
      <c r="F41" s="47" t="str">
        <f>'コンテスト部門 エントリーシート'!T65</f>
        <v/>
      </c>
      <c r="G41" s="47" t="str">
        <f>'コンテスト部門 エントリーシート'!U65</f>
        <v/>
      </c>
      <c r="H41" s="48"/>
      <c r="I41" s="48"/>
      <c r="J41" s="48"/>
      <c r="K41" s="49"/>
      <c r="L41" s="50" t="str">
        <f t="shared" si="0"/>
        <v/>
      </c>
      <c r="M41" s="51" t="str">
        <f t="shared" si="1"/>
        <v/>
      </c>
      <c r="N41" s="90" t="str">
        <f t="shared" si="2"/>
        <v/>
      </c>
      <c r="O41" s="81"/>
      <c r="P41" s="29"/>
    </row>
    <row r="42" spans="1:16" ht="30" customHeight="1">
      <c r="A42" s="57">
        <v>39</v>
      </c>
      <c r="B42" s="47" t="str">
        <f>'コンテスト部門 エントリーシート'!P66</f>
        <v/>
      </c>
      <c r="C42" s="47" t="str">
        <f>'コンテスト部門 エントリーシート'!Q66</f>
        <v xml:space="preserve"> </v>
      </c>
      <c r="D42" s="47" t="str">
        <f>'コンテスト部門 エントリーシート'!R66</f>
        <v/>
      </c>
      <c r="E42" s="47" t="str">
        <f>'コンテスト部門 エントリーシート'!S66</f>
        <v/>
      </c>
      <c r="F42" s="47" t="str">
        <f>'コンテスト部門 エントリーシート'!T66</f>
        <v/>
      </c>
      <c r="G42" s="47" t="str">
        <f>'コンテスト部門 エントリーシート'!U66</f>
        <v/>
      </c>
      <c r="H42" s="48"/>
      <c r="I42" s="48"/>
      <c r="J42" s="48"/>
      <c r="K42" s="49"/>
      <c r="L42" s="50" t="str">
        <f t="shared" si="0"/>
        <v/>
      </c>
      <c r="M42" s="51" t="str">
        <f t="shared" si="1"/>
        <v/>
      </c>
      <c r="N42" s="90" t="str">
        <f t="shared" si="2"/>
        <v/>
      </c>
      <c r="O42" s="81"/>
      <c r="P42" s="29"/>
    </row>
    <row r="43" spans="1:16" ht="30" customHeight="1">
      <c r="A43" s="57">
        <v>40</v>
      </c>
      <c r="B43" s="47" t="str">
        <f>'コンテスト部門 エントリーシート'!P67</f>
        <v/>
      </c>
      <c r="C43" s="47" t="str">
        <f>'コンテスト部門 エントリーシート'!Q67</f>
        <v xml:space="preserve"> </v>
      </c>
      <c r="D43" s="47" t="str">
        <f>'コンテスト部門 エントリーシート'!R67</f>
        <v/>
      </c>
      <c r="E43" s="47" t="str">
        <f>'コンテスト部門 エントリーシート'!S67</f>
        <v/>
      </c>
      <c r="F43" s="47" t="str">
        <f>'コンテスト部門 エントリーシート'!T67</f>
        <v/>
      </c>
      <c r="G43" s="47" t="str">
        <f>'コンテスト部門 エントリーシート'!U67</f>
        <v/>
      </c>
      <c r="H43" s="48"/>
      <c r="I43" s="48"/>
      <c r="J43" s="48"/>
      <c r="K43" s="49"/>
      <c r="L43" s="50" t="str">
        <f t="shared" si="0"/>
        <v/>
      </c>
      <c r="M43" s="51" t="str">
        <f t="shared" si="1"/>
        <v/>
      </c>
      <c r="N43" s="90" t="str">
        <f t="shared" si="2"/>
        <v/>
      </c>
      <c r="O43" s="81"/>
      <c r="P43" s="29"/>
    </row>
    <row r="44" spans="1:16" ht="30" customHeight="1">
      <c r="A44" s="57">
        <v>41</v>
      </c>
      <c r="B44" s="47" t="str">
        <f>'コンテスト部門 エントリーシート'!P68</f>
        <v/>
      </c>
      <c r="C44" s="47" t="str">
        <f>'コンテスト部門 エントリーシート'!Q68</f>
        <v xml:space="preserve"> </v>
      </c>
      <c r="D44" s="47" t="str">
        <f>'コンテスト部門 エントリーシート'!R68</f>
        <v/>
      </c>
      <c r="E44" s="47" t="str">
        <f>'コンテスト部門 エントリーシート'!S68</f>
        <v/>
      </c>
      <c r="F44" s="47" t="str">
        <f>'コンテスト部門 エントリーシート'!T68</f>
        <v/>
      </c>
      <c r="G44" s="47" t="str">
        <f>'コンテスト部門 エントリーシート'!U68</f>
        <v/>
      </c>
      <c r="H44" s="48"/>
      <c r="I44" s="48"/>
      <c r="J44" s="48"/>
      <c r="K44" s="49"/>
      <c r="L44" s="50" t="str">
        <f t="shared" si="0"/>
        <v/>
      </c>
      <c r="M44" s="51" t="str">
        <f t="shared" si="1"/>
        <v/>
      </c>
      <c r="N44" s="90" t="str">
        <f t="shared" si="2"/>
        <v/>
      </c>
      <c r="O44" s="81"/>
      <c r="P44" s="29"/>
    </row>
    <row r="45" spans="1:16" ht="30" customHeight="1">
      <c r="A45" s="57">
        <v>42</v>
      </c>
      <c r="B45" s="47" t="str">
        <f>'コンテスト部門 エントリーシート'!P69</f>
        <v/>
      </c>
      <c r="C45" s="47" t="str">
        <f>'コンテスト部門 エントリーシート'!Q69</f>
        <v xml:space="preserve"> </v>
      </c>
      <c r="D45" s="47" t="str">
        <f>'コンテスト部門 エントリーシート'!R69</f>
        <v/>
      </c>
      <c r="E45" s="47" t="str">
        <f>'コンテスト部門 エントリーシート'!S69</f>
        <v/>
      </c>
      <c r="F45" s="47" t="str">
        <f>'コンテスト部門 エントリーシート'!T69</f>
        <v/>
      </c>
      <c r="G45" s="47" t="str">
        <f>'コンテスト部門 エントリーシート'!U69</f>
        <v/>
      </c>
      <c r="H45" s="48"/>
      <c r="I45" s="48"/>
      <c r="J45" s="48"/>
      <c r="K45" s="49"/>
      <c r="L45" s="50" t="str">
        <f t="shared" si="0"/>
        <v/>
      </c>
      <c r="M45" s="51" t="str">
        <f t="shared" si="1"/>
        <v/>
      </c>
      <c r="N45" s="90" t="str">
        <f t="shared" si="2"/>
        <v/>
      </c>
      <c r="O45" s="81"/>
      <c r="P45" s="29"/>
    </row>
    <row r="46" spans="1:16" ht="30" customHeight="1">
      <c r="A46" s="57">
        <v>43</v>
      </c>
      <c r="B46" s="47" t="str">
        <f>'コンテスト部門 エントリーシート'!P70</f>
        <v/>
      </c>
      <c r="C46" s="47" t="str">
        <f>'コンテスト部門 エントリーシート'!Q70</f>
        <v xml:space="preserve"> </v>
      </c>
      <c r="D46" s="47" t="str">
        <f>'コンテスト部門 エントリーシート'!R70</f>
        <v/>
      </c>
      <c r="E46" s="47" t="str">
        <f>'コンテスト部門 エントリーシート'!S70</f>
        <v/>
      </c>
      <c r="F46" s="47" t="str">
        <f>'コンテスト部門 エントリーシート'!T70</f>
        <v/>
      </c>
      <c r="G46" s="47" t="str">
        <f>'コンテスト部門 エントリーシート'!U70</f>
        <v/>
      </c>
      <c r="H46" s="48"/>
      <c r="I46" s="48"/>
      <c r="J46" s="48"/>
      <c r="K46" s="49"/>
      <c r="L46" s="50" t="str">
        <f t="shared" si="0"/>
        <v/>
      </c>
      <c r="M46" s="51" t="str">
        <f t="shared" si="1"/>
        <v/>
      </c>
      <c r="N46" s="90" t="str">
        <f t="shared" si="2"/>
        <v/>
      </c>
      <c r="O46" s="81"/>
      <c r="P46" s="29"/>
    </row>
    <row r="47" spans="1:16" ht="30" customHeight="1">
      <c r="A47" s="57">
        <v>44</v>
      </c>
      <c r="B47" s="47" t="str">
        <f>'コンテスト部門 エントリーシート'!P71</f>
        <v/>
      </c>
      <c r="C47" s="47" t="str">
        <f>'コンテスト部門 エントリーシート'!Q71</f>
        <v xml:space="preserve"> </v>
      </c>
      <c r="D47" s="47" t="str">
        <f>'コンテスト部門 エントリーシート'!R71</f>
        <v/>
      </c>
      <c r="E47" s="47" t="str">
        <f>'コンテスト部門 エントリーシート'!S71</f>
        <v/>
      </c>
      <c r="F47" s="47" t="str">
        <f>'コンテスト部門 エントリーシート'!T71</f>
        <v/>
      </c>
      <c r="G47" s="47" t="str">
        <f>'コンテスト部門 エントリーシート'!U71</f>
        <v/>
      </c>
      <c r="H47" s="48"/>
      <c r="I47" s="48"/>
      <c r="J47" s="48"/>
      <c r="K47" s="49"/>
      <c r="L47" s="50" t="str">
        <f t="shared" si="0"/>
        <v/>
      </c>
      <c r="M47" s="51" t="str">
        <f t="shared" si="1"/>
        <v/>
      </c>
      <c r="N47" s="90" t="str">
        <f t="shared" si="2"/>
        <v/>
      </c>
      <c r="O47" s="81"/>
      <c r="P47" s="29"/>
    </row>
    <row r="48" spans="1:16" ht="30" customHeight="1">
      <c r="A48" s="57">
        <v>45</v>
      </c>
      <c r="B48" s="47" t="str">
        <f>'コンテスト部門 エントリーシート'!P72</f>
        <v/>
      </c>
      <c r="C48" s="47" t="str">
        <f>'コンテスト部門 エントリーシート'!Q72</f>
        <v xml:space="preserve"> </v>
      </c>
      <c r="D48" s="47" t="str">
        <f>'コンテスト部門 エントリーシート'!R72</f>
        <v/>
      </c>
      <c r="E48" s="47" t="str">
        <f>'コンテスト部門 エントリーシート'!S72</f>
        <v/>
      </c>
      <c r="F48" s="47" t="str">
        <f>'コンテスト部門 エントリーシート'!T72</f>
        <v/>
      </c>
      <c r="G48" s="47" t="str">
        <f>'コンテスト部門 エントリーシート'!U72</f>
        <v/>
      </c>
      <c r="H48" s="48"/>
      <c r="I48" s="48"/>
      <c r="J48" s="48"/>
      <c r="K48" s="49"/>
      <c r="L48" s="50" t="str">
        <f t="shared" si="0"/>
        <v/>
      </c>
      <c r="M48" s="51" t="str">
        <f t="shared" si="1"/>
        <v/>
      </c>
      <c r="N48" s="90" t="str">
        <f t="shared" si="2"/>
        <v/>
      </c>
      <c r="O48" s="81"/>
      <c r="P48" s="29"/>
    </row>
    <row r="49" spans="1:16" ht="30" customHeight="1">
      <c r="A49" s="57">
        <v>46</v>
      </c>
      <c r="B49" s="47" t="str">
        <f>'コンテスト部門 エントリーシート'!P73</f>
        <v/>
      </c>
      <c r="C49" s="47" t="str">
        <f>'コンテスト部門 エントリーシート'!Q73</f>
        <v xml:space="preserve"> </v>
      </c>
      <c r="D49" s="47" t="str">
        <f>'コンテスト部門 エントリーシート'!R73</f>
        <v/>
      </c>
      <c r="E49" s="47" t="str">
        <f>'コンテスト部門 エントリーシート'!S73</f>
        <v/>
      </c>
      <c r="F49" s="47" t="str">
        <f>'コンテスト部門 エントリーシート'!T73</f>
        <v/>
      </c>
      <c r="G49" s="47" t="str">
        <f>'コンテスト部門 エントリーシート'!U73</f>
        <v/>
      </c>
      <c r="H49" s="48"/>
      <c r="I49" s="48"/>
      <c r="J49" s="48"/>
      <c r="K49" s="49"/>
      <c r="L49" s="50" t="str">
        <f t="shared" si="0"/>
        <v/>
      </c>
      <c r="M49" s="51" t="str">
        <f t="shared" si="1"/>
        <v/>
      </c>
      <c r="N49" s="90" t="str">
        <f t="shared" si="2"/>
        <v/>
      </c>
      <c r="O49" s="81"/>
      <c r="P49" s="29"/>
    </row>
    <row r="50" spans="1:16" ht="30" customHeight="1">
      <c r="A50" s="57">
        <v>47</v>
      </c>
      <c r="B50" s="47" t="str">
        <f>'コンテスト部門 エントリーシート'!P74</f>
        <v/>
      </c>
      <c r="C50" s="47" t="str">
        <f>'コンテスト部門 エントリーシート'!Q74</f>
        <v xml:space="preserve"> </v>
      </c>
      <c r="D50" s="47" t="str">
        <f>'コンテスト部門 エントリーシート'!R74</f>
        <v/>
      </c>
      <c r="E50" s="47" t="str">
        <f>'コンテスト部門 エントリーシート'!S74</f>
        <v/>
      </c>
      <c r="F50" s="47" t="str">
        <f>'コンテスト部門 エントリーシート'!T74</f>
        <v/>
      </c>
      <c r="G50" s="47" t="str">
        <f>'コンテスト部門 エントリーシート'!U74</f>
        <v/>
      </c>
      <c r="H50" s="48"/>
      <c r="I50" s="48"/>
      <c r="J50" s="48"/>
      <c r="K50" s="49"/>
      <c r="L50" s="50" t="str">
        <f t="shared" si="0"/>
        <v/>
      </c>
      <c r="M50" s="51" t="str">
        <f t="shared" si="1"/>
        <v/>
      </c>
      <c r="N50" s="90" t="str">
        <f t="shared" si="2"/>
        <v/>
      </c>
      <c r="O50" s="81"/>
      <c r="P50" s="29"/>
    </row>
    <row r="51" spans="1:16" ht="30" customHeight="1">
      <c r="A51" s="57">
        <v>48</v>
      </c>
      <c r="B51" s="47" t="str">
        <f>'コンテスト部門 エントリーシート'!P75</f>
        <v/>
      </c>
      <c r="C51" s="47" t="str">
        <f>'コンテスト部門 エントリーシート'!Q75</f>
        <v xml:space="preserve"> </v>
      </c>
      <c r="D51" s="47" t="str">
        <f>'コンテスト部門 エントリーシート'!R75</f>
        <v/>
      </c>
      <c r="E51" s="47" t="str">
        <f>'コンテスト部門 エントリーシート'!S75</f>
        <v/>
      </c>
      <c r="F51" s="47" t="str">
        <f>'コンテスト部門 エントリーシート'!T75</f>
        <v/>
      </c>
      <c r="G51" s="47" t="str">
        <f>'コンテスト部門 エントリーシート'!U75</f>
        <v/>
      </c>
      <c r="H51" s="48"/>
      <c r="I51" s="48"/>
      <c r="J51" s="48"/>
      <c r="K51" s="49"/>
      <c r="L51" s="50" t="str">
        <f t="shared" si="0"/>
        <v/>
      </c>
      <c r="M51" s="51" t="str">
        <f t="shared" si="1"/>
        <v/>
      </c>
      <c r="N51" s="90" t="str">
        <f t="shared" si="2"/>
        <v/>
      </c>
      <c r="O51" s="81"/>
      <c r="P51" s="29"/>
    </row>
    <row r="52" spans="1:16" ht="30" customHeight="1">
      <c r="A52" s="57">
        <v>49</v>
      </c>
      <c r="B52" s="47" t="str">
        <f>'コンテスト部門 エントリーシート'!P76</f>
        <v/>
      </c>
      <c r="C52" s="47" t="str">
        <f>'コンテスト部門 エントリーシート'!Q76</f>
        <v xml:space="preserve"> </v>
      </c>
      <c r="D52" s="47" t="str">
        <f>'コンテスト部門 エントリーシート'!R76</f>
        <v/>
      </c>
      <c r="E52" s="47" t="str">
        <f>'コンテスト部門 エントリーシート'!S76</f>
        <v/>
      </c>
      <c r="F52" s="47" t="str">
        <f>'コンテスト部門 エントリーシート'!T76</f>
        <v/>
      </c>
      <c r="G52" s="47" t="str">
        <f>'コンテスト部門 エントリーシート'!U76</f>
        <v/>
      </c>
      <c r="H52" s="48"/>
      <c r="I52" s="48"/>
      <c r="J52" s="48"/>
      <c r="K52" s="49"/>
      <c r="L52" s="50" t="str">
        <f t="shared" si="0"/>
        <v/>
      </c>
      <c r="M52" s="51" t="str">
        <f t="shared" si="1"/>
        <v/>
      </c>
      <c r="N52" s="90" t="str">
        <f t="shared" si="2"/>
        <v/>
      </c>
      <c r="O52" s="81"/>
      <c r="P52" s="29"/>
    </row>
    <row r="53" spans="1:16" ht="30" customHeight="1">
      <c r="A53" s="57">
        <v>50</v>
      </c>
      <c r="B53" s="47" t="str">
        <f>'コンテスト部門 エントリーシート'!P77</f>
        <v/>
      </c>
      <c r="C53" s="47" t="str">
        <f>'コンテスト部門 エントリーシート'!Q77</f>
        <v xml:space="preserve"> </v>
      </c>
      <c r="D53" s="47" t="str">
        <f>'コンテスト部門 エントリーシート'!R77</f>
        <v/>
      </c>
      <c r="E53" s="47" t="str">
        <f>'コンテスト部門 エントリーシート'!S77</f>
        <v/>
      </c>
      <c r="F53" s="47" t="str">
        <f>'コンテスト部門 エントリーシート'!T77</f>
        <v/>
      </c>
      <c r="G53" s="47" t="str">
        <f>'コンテスト部門 エントリーシート'!U77</f>
        <v/>
      </c>
      <c r="H53" s="48"/>
      <c r="I53" s="48"/>
      <c r="J53" s="48"/>
      <c r="K53" s="49"/>
      <c r="L53" s="50" t="str">
        <f t="shared" si="0"/>
        <v/>
      </c>
      <c r="M53" s="51" t="str">
        <f t="shared" si="1"/>
        <v/>
      </c>
      <c r="N53" s="90" t="str">
        <f t="shared" si="2"/>
        <v/>
      </c>
      <c r="O53" s="81"/>
      <c r="P53" s="29"/>
    </row>
    <row r="54" spans="1:16" ht="30" customHeight="1">
      <c r="A54" s="57">
        <v>51</v>
      </c>
      <c r="B54" s="47" t="str">
        <f>'コンテスト部門 エントリーシート'!P78</f>
        <v/>
      </c>
      <c r="C54" s="47" t="str">
        <f>'コンテスト部門 エントリーシート'!Q78</f>
        <v xml:space="preserve"> </v>
      </c>
      <c r="D54" s="47" t="str">
        <f>'コンテスト部門 エントリーシート'!R78</f>
        <v/>
      </c>
      <c r="E54" s="47" t="str">
        <f>'コンテスト部門 エントリーシート'!S78</f>
        <v/>
      </c>
      <c r="F54" s="47" t="str">
        <f>'コンテスト部門 エントリーシート'!T78</f>
        <v/>
      </c>
      <c r="G54" s="47" t="str">
        <f>'コンテスト部門 エントリーシート'!U78</f>
        <v/>
      </c>
      <c r="H54" s="48"/>
      <c r="I54" s="48"/>
      <c r="J54" s="48"/>
      <c r="K54" s="49"/>
      <c r="L54" s="50" t="str">
        <f t="shared" si="0"/>
        <v/>
      </c>
      <c r="M54" s="51" t="str">
        <f t="shared" si="1"/>
        <v/>
      </c>
      <c r="N54" s="90" t="str">
        <f t="shared" si="2"/>
        <v/>
      </c>
      <c r="O54" s="81"/>
      <c r="P54" s="29"/>
    </row>
    <row r="55" spans="1:16" ht="30" customHeight="1">
      <c r="A55" s="57">
        <v>52</v>
      </c>
      <c r="B55" s="47" t="str">
        <f>'コンテスト部門 エントリーシート'!P79</f>
        <v/>
      </c>
      <c r="C55" s="47" t="str">
        <f>'コンテスト部門 エントリーシート'!Q79</f>
        <v xml:space="preserve"> </v>
      </c>
      <c r="D55" s="47" t="str">
        <f>'コンテスト部門 エントリーシート'!R79</f>
        <v/>
      </c>
      <c r="E55" s="47" t="str">
        <f>'コンテスト部門 エントリーシート'!S79</f>
        <v/>
      </c>
      <c r="F55" s="47" t="str">
        <f>'コンテスト部門 エントリーシート'!T79</f>
        <v/>
      </c>
      <c r="G55" s="47" t="str">
        <f>'コンテスト部門 エントリーシート'!U79</f>
        <v/>
      </c>
      <c r="H55" s="48"/>
      <c r="I55" s="48"/>
      <c r="J55" s="48"/>
      <c r="K55" s="49"/>
      <c r="L55" s="50" t="str">
        <f t="shared" si="0"/>
        <v/>
      </c>
      <c r="M55" s="51" t="str">
        <f t="shared" si="1"/>
        <v/>
      </c>
      <c r="N55" s="90" t="str">
        <f t="shared" si="2"/>
        <v/>
      </c>
      <c r="O55" s="81"/>
      <c r="P55" s="29"/>
    </row>
    <row r="56" spans="1:16" ht="30" customHeight="1">
      <c r="A56" s="57">
        <v>53</v>
      </c>
      <c r="B56" s="47" t="str">
        <f>'コンテスト部門 エントリーシート'!P80</f>
        <v/>
      </c>
      <c r="C56" s="47" t="str">
        <f>'コンテスト部門 エントリーシート'!Q80</f>
        <v xml:space="preserve"> </v>
      </c>
      <c r="D56" s="47" t="str">
        <f>'コンテスト部門 エントリーシート'!R80</f>
        <v/>
      </c>
      <c r="E56" s="47" t="str">
        <f>'コンテスト部門 エントリーシート'!S80</f>
        <v/>
      </c>
      <c r="F56" s="47" t="str">
        <f>'コンテスト部門 エントリーシート'!T80</f>
        <v/>
      </c>
      <c r="G56" s="47" t="str">
        <f>'コンテスト部門 エントリーシート'!U80</f>
        <v/>
      </c>
      <c r="H56" s="48"/>
      <c r="I56" s="48"/>
      <c r="J56" s="48"/>
      <c r="K56" s="49"/>
      <c r="L56" s="50" t="str">
        <f t="shared" si="0"/>
        <v/>
      </c>
      <c r="M56" s="51" t="str">
        <f t="shared" si="1"/>
        <v/>
      </c>
      <c r="N56" s="90" t="str">
        <f t="shared" si="2"/>
        <v/>
      </c>
      <c r="O56" s="81"/>
      <c r="P56" s="29"/>
    </row>
    <row r="57" spans="1:16" ht="30" customHeight="1">
      <c r="A57" s="57">
        <v>54</v>
      </c>
      <c r="B57" s="47" t="str">
        <f>'コンテスト部門 エントリーシート'!P81</f>
        <v/>
      </c>
      <c r="C57" s="47" t="str">
        <f>'コンテスト部門 エントリーシート'!Q81</f>
        <v xml:space="preserve"> </v>
      </c>
      <c r="D57" s="47" t="str">
        <f>'コンテスト部門 エントリーシート'!R81</f>
        <v/>
      </c>
      <c r="E57" s="47" t="str">
        <f>'コンテスト部門 エントリーシート'!S81</f>
        <v/>
      </c>
      <c r="F57" s="47" t="str">
        <f>'コンテスト部門 エントリーシート'!T81</f>
        <v/>
      </c>
      <c r="G57" s="47" t="str">
        <f>'コンテスト部門 エントリーシート'!U81</f>
        <v/>
      </c>
      <c r="H57" s="48"/>
      <c r="I57" s="48"/>
      <c r="J57" s="48"/>
      <c r="K57" s="49"/>
      <c r="L57" s="50" t="str">
        <f t="shared" si="0"/>
        <v/>
      </c>
      <c r="M57" s="51" t="str">
        <f t="shared" si="1"/>
        <v/>
      </c>
      <c r="N57" s="90" t="str">
        <f t="shared" si="2"/>
        <v/>
      </c>
      <c r="O57" s="81"/>
      <c r="P57" s="29"/>
    </row>
    <row r="58" spans="1:16" ht="30" customHeight="1">
      <c r="A58" s="57">
        <v>55</v>
      </c>
      <c r="B58" s="47" t="str">
        <f>'コンテスト部門 エントリーシート'!P82</f>
        <v/>
      </c>
      <c r="C58" s="47" t="str">
        <f>'コンテスト部門 エントリーシート'!Q82</f>
        <v xml:space="preserve"> </v>
      </c>
      <c r="D58" s="47" t="str">
        <f>'コンテスト部門 エントリーシート'!R82</f>
        <v/>
      </c>
      <c r="E58" s="47" t="str">
        <f>'コンテスト部門 エントリーシート'!S82</f>
        <v/>
      </c>
      <c r="F58" s="47" t="str">
        <f>'コンテスト部門 エントリーシート'!T82</f>
        <v/>
      </c>
      <c r="G58" s="47" t="str">
        <f>'コンテスト部門 エントリーシート'!U82</f>
        <v/>
      </c>
      <c r="H58" s="48"/>
      <c r="I58" s="48"/>
      <c r="J58" s="48"/>
      <c r="K58" s="49"/>
      <c r="L58" s="50" t="str">
        <f t="shared" si="0"/>
        <v/>
      </c>
      <c r="M58" s="51" t="str">
        <f t="shared" si="1"/>
        <v/>
      </c>
      <c r="N58" s="90" t="str">
        <f t="shared" si="2"/>
        <v/>
      </c>
      <c r="O58" s="81"/>
      <c r="P58" s="29"/>
    </row>
    <row r="59" spans="1:16" ht="30" customHeight="1">
      <c r="A59" s="57">
        <v>56</v>
      </c>
      <c r="B59" s="47" t="str">
        <f>'コンテスト部門 エントリーシート'!P83</f>
        <v/>
      </c>
      <c r="C59" s="47" t="str">
        <f>'コンテスト部門 エントリーシート'!Q83</f>
        <v xml:space="preserve"> </v>
      </c>
      <c r="D59" s="47" t="str">
        <f>'コンテスト部門 エントリーシート'!R83</f>
        <v/>
      </c>
      <c r="E59" s="47" t="str">
        <f>'コンテスト部門 エントリーシート'!S83</f>
        <v/>
      </c>
      <c r="F59" s="47" t="str">
        <f>'コンテスト部門 エントリーシート'!T83</f>
        <v/>
      </c>
      <c r="G59" s="47" t="str">
        <f>'コンテスト部門 エントリーシート'!U83</f>
        <v/>
      </c>
      <c r="H59" s="48"/>
      <c r="I59" s="48"/>
      <c r="J59" s="48"/>
      <c r="K59" s="49"/>
      <c r="L59" s="50" t="str">
        <f t="shared" si="0"/>
        <v/>
      </c>
      <c r="M59" s="51" t="str">
        <f t="shared" si="1"/>
        <v/>
      </c>
      <c r="N59" s="90" t="str">
        <f t="shared" si="2"/>
        <v/>
      </c>
      <c r="O59" s="81"/>
      <c r="P59" s="29"/>
    </row>
    <row r="60" spans="1:16" ht="30" customHeight="1">
      <c r="A60" s="57">
        <v>57</v>
      </c>
      <c r="B60" s="47" t="str">
        <f>'コンテスト部門 エントリーシート'!P84</f>
        <v/>
      </c>
      <c r="C60" s="47" t="str">
        <f>'コンテスト部門 エントリーシート'!Q84</f>
        <v xml:space="preserve"> </v>
      </c>
      <c r="D60" s="47" t="str">
        <f>'コンテスト部門 エントリーシート'!R84</f>
        <v/>
      </c>
      <c r="E60" s="47" t="str">
        <f>'コンテスト部門 エントリーシート'!S84</f>
        <v/>
      </c>
      <c r="F60" s="47" t="str">
        <f>'コンテスト部門 エントリーシート'!T84</f>
        <v/>
      </c>
      <c r="G60" s="47" t="str">
        <f>'コンテスト部門 エントリーシート'!U84</f>
        <v/>
      </c>
      <c r="H60" s="48"/>
      <c r="I60" s="48"/>
      <c r="J60" s="48"/>
      <c r="K60" s="49"/>
      <c r="L60" s="50" t="str">
        <f t="shared" si="0"/>
        <v/>
      </c>
      <c r="M60" s="51" t="str">
        <f t="shared" si="1"/>
        <v/>
      </c>
      <c r="N60" s="90" t="str">
        <f t="shared" si="2"/>
        <v/>
      </c>
      <c r="O60" s="81"/>
      <c r="P60" s="29"/>
    </row>
    <row r="61" spans="1:16" ht="30" customHeight="1">
      <c r="A61" s="57">
        <v>58</v>
      </c>
      <c r="B61" s="47" t="str">
        <f>'コンテスト部門 エントリーシート'!P85</f>
        <v/>
      </c>
      <c r="C61" s="47" t="str">
        <f>'コンテスト部門 エントリーシート'!Q85</f>
        <v xml:space="preserve"> </v>
      </c>
      <c r="D61" s="47" t="str">
        <f>'コンテスト部門 エントリーシート'!R85</f>
        <v/>
      </c>
      <c r="E61" s="47" t="str">
        <f>'コンテスト部門 エントリーシート'!S85</f>
        <v/>
      </c>
      <c r="F61" s="47" t="str">
        <f>'コンテスト部門 エントリーシート'!T85</f>
        <v/>
      </c>
      <c r="G61" s="47" t="str">
        <f>'コンテスト部門 エントリーシート'!U85</f>
        <v/>
      </c>
      <c r="H61" s="48"/>
      <c r="I61" s="48"/>
      <c r="J61" s="48"/>
      <c r="K61" s="49"/>
      <c r="L61" s="50" t="str">
        <f t="shared" si="0"/>
        <v/>
      </c>
      <c r="M61" s="51" t="str">
        <f t="shared" si="1"/>
        <v/>
      </c>
      <c r="N61" s="90" t="str">
        <f t="shared" si="2"/>
        <v/>
      </c>
      <c r="O61" s="81"/>
      <c r="P61" s="29"/>
    </row>
    <row r="62" spans="1:16" ht="30" customHeight="1">
      <c r="A62" s="57">
        <v>59</v>
      </c>
      <c r="B62" s="47" t="str">
        <f>'コンテスト部門 エントリーシート'!P86</f>
        <v/>
      </c>
      <c r="C62" s="47" t="str">
        <f>'コンテスト部門 エントリーシート'!Q86</f>
        <v xml:space="preserve"> </v>
      </c>
      <c r="D62" s="47" t="str">
        <f>'コンテスト部門 エントリーシート'!R86</f>
        <v/>
      </c>
      <c r="E62" s="47" t="str">
        <f>'コンテスト部門 エントリーシート'!S86</f>
        <v/>
      </c>
      <c r="F62" s="47" t="str">
        <f>'コンテスト部門 エントリーシート'!T86</f>
        <v/>
      </c>
      <c r="G62" s="47" t="str">
        <f>'コンテスト部門 エントリーシート'!U86</f>
        <v/>
      </c>
      <c r="H62" s="48"/>
      <c r="I62" s="48"/>
      <c r="J62" s="48"/>
      <c r="K62" s="49"/>
      <c r="L62" s="50" t="str">
        <f t="shared" si="0"/>
        <v/>
      </c>
      <c r="M62" s="51" t="str">
        <f t="shared" si="1"/>
        <v/>
      </c>
      <c r="N62" s="90" t="str">
        <f t="shared" si="2"/>
        <v/>
      </c>
      <c r="O62" s="81"/>
      <c r="P62" s="29"/>
    </row>
    <row r="63" spans="1:16" ht="30" customHeight="1">
      <c r="A63" s="57">
        <v>60</v>
      </c>
      <c r="B63" s="47" t="str">
        <f>'コンテスト部門 エントリーシート'!P87</f>
        <v/>
      </c>
      <c r="C63" s="47" t="str">
        <f>'コンテスト部門 エントリーシート'!Q87</f>
        <v xml:space="preserve"> </v>
      </c>
      <c r="D63" s="47" t="str">
        <f>'コンテスト部門 エントリーシート'!R87</f>
        <v/>
      </c>
      <c r="E63" s="47" t="str">
        <f>'コンテスト部門 エントリーシート'!S87</f>
        <v/>
      </c>
      <c r="F63" s="47" t="str">
        <f>'コンテスト部門 エントリーシート'!T87</f>
        <v/>
      </c>
      <c r="G63" s="47" t="str">
        <f>'コンテスト部門 エントリーシート'!U87</f>
        <v/>
      </c>
      <c r="H63" s="48"/>
      <c r="I63" s="48"/>
      <c r="J63" s="48"/>
      <c r="K63" s="49"/>
      <c r="L63" s="50" t="str">
        <f t="shared" si="0"/>
        <v/>
      </c>
      <c r="M63" s="51" t="str">
        <f t="shared" si="1"/>
        <v/>
      </c>
      <c r="N63" s="90" t="str">
        <f t="shared" si="2"/>
        <v/>
      </c>
      <c r="O63" s="81"/>
      <c r="P63" s="29"/>
    </row>
    <row r="64" spans="1:16" ht="30" customHeight="1">
      <c r="A64" s="57">
        <v>61</v>
      </c>
      <c r="B64" s="47" t="str">
        <f>'コンテスト部門 エントリーシート'!P88</f>
        <v/>
      </c>
      <c r="C64" s="47" t="str">
        <f>'コンテスト部門 エントリーシート'!Q88</f>
        <v xml:space="preserve"> </v>
      </c>
      <c r="D64" s="47" t="str">
        <f>'コンテスト部門 エントリーシート'!R88</f>
        <v/>
      </c>
      <c r="E64" s="47" t="str">
        <f>'コンテスト部門 エントリーシート'!S88</f>
        <v/>
      </c>
      <c r="F64" s="47" t="str">
        <f>'コンテスト部門 エントリーシート'!T88</f>
        <v/>
      </c>
      <c r="G64" s="47" t="str">
        <f>'コンテスト部門 エントリーシート'!U88</f>
        <v/>
      </c>
      <c r="H64" s="48"/>
      <c r="I64" s="48"/>
      <c r="J64" s="48"/>
      <c r="K64" s="49"/>
      <c r="L64" s="50" t="str">
        <f t="shared" si="0"/>
        <v/>
      </c>
      <c r="M64" s="51" t="str">
        <f t="shared" si="1"/>
        <v/>
      </c>
      <c r="N64" s="90" t="str">
        <f t="shared" si="2"/>
        <v/>
      </c>
      <c r="O64" s="81"/>
      <c r="P64" s="29"/>
    </row>
    <row r="65" spans="1:16" ht="30" customHeight="1">
      <c r="A65" s="57">
        <v>62</v>
      </c>
      <c r="B65" s="47" t="str">
        <f>'コンテスト部門 エントリーシート'!P89</f>
        <v/>
      </c>
      <c r="C65" s="47" t="str">
        <f>'コンテスト部門 エントリーシート'!Q89</f>
        <v xml:space="preserve"> </v>
      </c>
      <c r="D65" s="47" t="str">
        <f>'コンテスト部門 エントリーシート'!R89</f>
        <v/>
      </c>
      <c r="E65" s="47" t="str">
        <f>'コンテスト部門 エントリーシート'!S89</f>
        <v/>
      </c>
      <c r="F65" s="47" t="str">
        <f>'コンテスト部門 エントリーシート'!T89</f>
        <v/>
      </c>
      <c r="G65" s="47" t="str">
        <f>'コンテスト部門 エントリーシート'!U89</f>
        <v/>
      </c>
      <c r="H65" s="48"/>
      <c r="I65" s="48"/>
      <c r="J65" s="48"/>
      <c r="K65" s="49"/>
      <c r="L65" s="50" t="str">
        <f t="shared" si="0"/>
        <v/>
      </c>
      <c r="M65" s="51" t="str">
        <f t="shared" si="1"/>
        <v/>
      </c>
      <c r="N65" s="90" t="str">
        <f t="shared" si="2"/>
        <v/>
      </c>
      <c r="O65" s="81"/>
      <c r="P65" s="29"/>
    </row>
    <row r="66" spans="1:16" ht="30" customHeight="1">
      <c r="A66" s="57">
        <v>63</v>
      </c>
      <c r="B66" s="47" t="str">
        <f>'コンテスト部門 エントリーシート'!P90</f>
        <v/>
      </c>
      <c r="C66" s="47" t="str">
        <f>'コンテスト部門 エントリーシート'!Q90</f>
        <v xml:space="preserve"> </v>
      </c>
      <c r="D66" s="47" t="str">
        <f>'コンテスト部門 エントリーシート'!R90</f>
        <v/>
      </c>
      <c r="E66" s="47" t="str">
        <f>'コンテスト部門 エントリーシート'!S90</f>
        <v/>
      </c>
      <c r="F66" s="47" t="str">
        <f>'コンテスト部門 エントリーシート'!T90</f>
        <v/>
      </c>
      <c r="G66" s="47" t="str">
        <f>'コンテスト部門 エントリーシート'!U90</f>
        <v/>
      </c>
      <c r="H66" s="48"/>
      <c r="I66" s="48"/>
      <c r="J66" s="48"/>
      <c r="K66" s="49"/>
      <c r="L66" s="50" t="str">
        <f t="shared" si="0"/>
        <v/>
      </c>
      <c r="M66" s="51" t="str">
        <f t="shared" si="1"/>
        <v/>
      </c>
      <c r="N66" s="90" t="str">
        <f t="shared" si="2"/>
        <v/>
      </c>
      <c r="O66" s="81"/>
      <c r="P66" s="29"/>
    </row>
    <row r="67" spans="1:16" ht="30" customHeight="1">
      <c r="A67" s="57">
        <v>64</v>
      </c>
      <c r="B67" s="47" t="str">
        <f>'コンテスト部門 エントリーシート'!P91</f>
        <v/>
      </c>
      <c r="C67" s="47" t="str">
        <f>'コンテスト部門 エントリーシート'!Q91</f>
        <v xml:space="preserve"> </v>
      </c>
      <c r="D67" s="47" t="str">
        <f>'コンテスト部門 エントリーシート'!R91</f>
        <v/>
      </c>
      <c r="E67" s="47" t="str">
        <f>'コンテスト部門 エントリーシート'!S91</f>
        <v/>
      </c>
      <c r="F67" s="47" t="str">
        <f>'コンテスト部門 エントリーシート'!T91</f>
        <v/>
      </c>
      <c r="G67" s="47" t="str">
        <f>'コンテスト部門 エントリーシート'!U91</f>
        <v/>
      </c>
      <c r="H67" s="48"/>
      <c r="I67" s="48"/>
      <c r="J67" s="48"/>
      <c r="K67" s="49"/>
      <c r="L67" s="50" t="str">
        <f t="shared" si="0"/>
        <v/>
      </c>
      <c r="M67" s="51" t="str">
        <f t="shared" si="1"/>
        <v/>
      </c>
      <c r="N67" s="90" t="str">
        <f t="shared" si="2"/>
        <v/>
      </c>
      <c r="O67" s="81"/>
      <c r="P67" s="29"/>
    </row>
    <row r="68" spans="1:16" ht="30" customHeight="1">
      <c r="A68" s="57">
        <v>65</v>
      </c>
      <c r="B68" s="47" t="str">
        <f>'コンテスト部門 エントリーシート'!P92</f>
        <v/>
      </c>
      <c r="C68" s="47" t="str">
        <f>'コンテスト部門 エントリーシート'!Q92</f>
        <v xml:space="preserve"> </v>
      </c>
      <c r="D68" s="47" t="str">
        <f>'コンテスト部門 エントリーシート'!R92</f>
        <v/>
      </c>
      <c r="E68" s="47" t="str">
        <f>'コンテスト部門 エントリーシート'!S92</f>
        <v/>
      </c>
      <c r="F68" s="47" t="str">
        <f>'コンテスト部門 エントリーシート'!T92</f>
        <v/>
      </c>
      <c r="G68" s="47" t="str">
        <f>'コンテスト部門 エントリーシート'!U92</f>
        <v/>
      </c>
      <c r="H68" s="48"/>
      <c r="I68" s="48"/>
      <c r="J68" s="48"/>
      <c r="K68" s="49"/>
      <c r="L68" s="50" t="str">
        <f t="shared" si="0"/>
        <v/>
      </c>
      <c r="M68" s="51" t="str">
        <f t="shared" si="1"/>
        <v/>
      </c>
      <c r="N68" s="90" t="str">
        <f t="shared" si="2"/>
        <v/>
      </c>
      <c r="O68" s="81"/>
      <c r="P68" s="29"/>
    </row>
    <row r="69" spans="1:16" ht="30" customHeight="1">
      <c r="A69" s="57">
        <v>66</v>
      </c>
      <c r="B69" s="47" t="str">
        <f>'コンテスト部門 エントリーシート'!P93</f>
        <v/>
      </c>
      <c r="C69" s="47" t="str">
        <f>'コンテスト部門 エントリーシート'!Q93</f>
        <v xml:space="preserve"> </v>
      </c>
      <c r="D69" s="47" t="str">
        <f>'コンテスト部門 エントリーシート'!R93</f>
        <v/>
      </c>
      <c r="E69" s="47" t="str">
        <f>'コンテスト部門 エントリーシート'!S93</f>
        <v/>
      </c>
      <c r="F69" s="47" t="str">
        <f>'コンテスト部門 エントリーシート'!T93</f>
        <v/>
      </c>
      <c r="G69" s="47" t="str">
        <f>'コンテスト部門 エントリーシート'!U93</f>
        <v/>
      </c>
      <c r="H69" s="48"/>
      <c r="I69" s="48"/>
      <c r="J69" s="48"/>
      <c r="K69" s="49"/>
      <c r="L69" s="50" t="str">
        <f t="shared" ref="L69:L132" si="3">IF(B69="","",SUM(H69:K69))</f>
        <v/>
      </c>
      <c r="M69" s="51" t="str">
        <f t="shared" ref="M69:M132" si="4">IF(L69="","",IF(L69&lt;150,"銅賞",IF(L69&lt;200,"銀賞",IF(L69&lt;230,"金賞",IF(L69&lt;250,"特別金賞")))))</f>
        <v/>
      </c>
      <c r="N69" s="90" t="str">
        <f t="shared" ref="N69:N132" si="5">IF(B69="","",$I$2&amp;$J$2&amp;$K$2)</f>
        <v/>
      </c>
      <c r="O69" s="81"/>
      <c r="P69" s="29"/>
    </row>
    <row r="70" spans="1:16" ht="30" customHeight="1">
      <c r="A70" s="57">
        <v>67</v>
      </c>
      <c r="B70" s="47" t="str">
        <f>'コンテスト部門 エントリーシート'!P94</f>
        <v/>
      </c>
      <c r="C70" s="47" t="str">
        <f>'コンテスト部門 エントリーシート'!Q94</f>
        <v xml:space="preserve"> </v>
      </c>
      <c r="D70" s="47" t="str">
        <f>'コンテスト部門 エントリーシート'!R94</f>
        <v/>
      </c>
      <c r="E70" s="47" t="str">
        <f>'コンテスト部門 エントリーシート'!S94</f>
        <v/>
      </c>
      <c r="F70" s="47" t="str">
        <f>'コンテスト部門 エントリーシート'!T94</f>
        <v/>
      </c>
      <c r="G70" s="47" t="str">
        <f>'コンテスト部門 エントリーシート'!U94</f>
        <v/>
      </c>
      <c r="H70" s="48"/>
      <c r="I70" s="48"/>
      <c r="J70" s="48"/>
      <c r="K70" s="49"/>
      <c r="L70" s="50" t="str">
        <f t="shared" si="3"/>
        <v/>
      </c>
      <c r="M70" s="51" t="str">
        <f t="shared" si="4"/>
        <v/>
      </c>
      <c r="N70" s="90" t="str">
        <f t="shared" si="5"/>
        <v/>
      </c>
      <c r="O70" s="81"/>
      <c r="P70" s="29"/>
    </row>
    <row r="71" spans="1:16" ht="30" customHeight="1">
      <c r="A71" s="57">
        <v>68</v>
      </c>
      <c r="B71" s="47" t="str">
        <f>'コンテスト部門 エントリーシート'!P95</f>
        <v/>
      </c>
      <c r="C71" s="47" t="str">
        <f>'コンテスト部門 エントリーシート'!Q95</f>
        <v xml:space="preserve"> </v>
      </c>
      <c r="D71" s="47" t="str">
        <f>'コンテスト部門 エントリーシート'!R95</f>
        <v/>
      </c>
      <c r="E71" s="47" t="str">
        <f>'コンテスト部門 エントリーシート'!S95</f>
        <v/>
      </c>
      <c r="F71" s="47" t="str">
        <f>'コンテスト部門 エントリーシート'!T95</f>
        <v/>
      </c>
      <c r="G71" s="47" t="str">
        <f>'コンテスト部門 エントリーシート'!U95</f>
        <v/>
      </c>
      <c r="H71" s="48"/>
      <c r="I71" s="48"/>
      <c r="J71" s="48"/>
      <c r="K71" s="49"/>
      <c r="L71" s="50" t="str">
        <f t="shared" si="3"/>
        <v/>
      </c>
      <c r="M71" s="51" t="str">
        <f t="shared" si="4"/>
        <v/>
      </c>
      <c r="N71" s="90" t="str">
        <f t="shared" si="5"/>
        <v/>
      </c>
      <c r="O71" s="81"/>
      <c r="P71" s="29"/>
    </row>
    <row r="72" spans="1:16" ht="30" customHeight="1">
      <c r="A72" s="57">
        <v>69</v>
      </c>
      <c r="B72" s="47" t="str">
        <f>'コンテスト部門 エントリーシート'!P96</f>
        <v/>
      </c>
      <c r="C72" s="47" t="str">
        <f>'コンテスト部門 エントリーシート'!Q96</f>
        <v xml:space="preserve"> </v>
      </c>
      <c r="D72" s="47" t="str">
        <f>'コンテスト部門 エントリーシート'!R96</f>
        <v/>
      </c>
      <c r="E72" s="47" t="str">
        <f>'コンテスト部門 エントリーシート'!S96</f>
        <v/>
      </c>
      <c r="F72" s="47" t="str">
        <f>'コンテスト部門 エントリーシート'!T96</f>
        <v/>
      </c>
      <c r="G72" s="47" t="str">
        <f>'コンテスト部門 エントリーシート'!U96</f>
        <v/>
      </c>
      <c r="H72" s="48"/>
      <c r="I72" s="48"/>
      <c r="J72" s="48"/>
      <c r="K72" s="49"/>
      <c r="L72" s="50" t="str">
        <f t="shared" si="3"/>
        <v/>
      </c>
      <c r="M72" s="51" t="str">
        <f t="shared" si="4"/>
        <v/>
      </c>
      <c r="N72" s="90" t="str">
        <f t="shared" si="5"/>
        <v/>
      </c>
      <c r="O72" s="81"/>
      <c r="P72" s="29"/>
    </row>
    <row r="73" spans="1:16" ht="30" customHeight="1">
      <c r="A73" s="57">
        <v>70</v>
      </c>
      <c r="B73" s="47" t="str">
        <f>'コンテスト部門 エントリーシート'!P97</f>
        <v/>
      </c>
      <c r="C73" s="47" t="str">
        <f>'コンテスト部門 エントリーシート'!Q97</f>
        <v xml:space="preserve"> </v>
      </c>
      <c r="D73" s="47" t="str">
        <f>'コンテスト部門 エントリーシート'!R97</f>
        <v/>
      </c>
      <c r="E73" s="47" t="str">
        <f>'コンテスト部門 エントリーシート'!S97</f>
        <v/>
      </c>
      <c r="F73" s="47" t="str">
        <f>'コンテスト部門 エントリーシート'!T97</f>
        <v/>
      </c>
      <c r="G73" s="47" t="str">
        <f>'コンテスト部門 エントリーシート'!U97</f>
        <v/>
      </c>
      <c r="H73" s="48"/>
      <c r="I73" s="48"/>
      <c r="J73" s="48"/>
      <c r="K73" s="49"/>
      <c r="L73" s="50" t="str">
        <f t="shared" si="3"/>
        <v/>
      </c>
      <c r="M73" s="51" t="str">
        <f t="shared" si="4"/>
        <v/>
      </c>
      <c r="N73" s="90" t="str">
        <f t="shared" si="5"/>
        <v/>
      </c>
      <c r="O73" s="81"/>
      <c r="P73" s="29"/>
    </row>
    <row r="74" spans="1:16" ht="30" customHeight="1">
      <c r="A74" s="57">
        <v>71</v>
      </c>
      <c r="B74" s="47" t="str">
        <f>'コンテスト部門 エントリーシート'!P98</f>
        <v/>
      </c>
      <c r="C74" s="47" t="str">
        <f>'コンテスト部門 エントリーシート'!Q98</f>
        <v xml:space="preserve"> </v>
      </c>
      <c r="D74" s="47" t="str">
        <f>'コンテスト部門 エントリーシート'!R98</f>
        <v/>
      </c>
      <c r="E74" s="47" t="str">
        <f>'コンテスト部門 エントリーシート'!S98</f>
        <v/>
      </c>
      <c r="F74" s="47" t="str">
        <f>'コンテスト部門 エントリーシート'!T98</f>
        <v/>
      </c>
      <c r="G74" s="47" t="str">
        <f>'コンテスト部門 エントリーシート'!U98</f>
        <v/>
      </c>
      <c r="H74" s="48"/>
      <c r="I74" s="48"/>
      <c r="J74" s="48"/>
      <c r="K74" s="49"/>
      <c r="L74" s="50" t="str">
        <f t="shared" si="3"/>
        <v/>
      </c>
      <c r="M74" s="51" t="str">
        <f t="shared" si="4"/>
        <v/>
      </c>
      <c r="N74" s="90" t="str">
        <f t="shared" si="5"/>
        <v/>
      </c>
      <c r="O74" s="81"/>
      <c r="P74" s="29"/>
    </row>
    <row r="75" spans="1:16" ht="30" customHeight="1">
      <c r="A75" s="57">
        <v>72</v>
      </c>
      <c r="B75" s="47" t="str">
        <f>'コンテスト部門 エントリーシート'!P99</f>
        <v/>
      </c>
      <c r="C75" s="47" t="str">
        <f>'コンテスト部門 エントリーシート'!Q99</f>
        <v xml:space="preserve"> </v>
      </c>
      <c r="D75" s="47" t="str">
        <f>'コンテスト部門 エントリーシート'!R99</f>
        <v/>
      </c>
      <c r="E75" s="47" t="str">
        <f>'コンテスト部門 エントリーシート'!S99</f>
        <v/>
      </c>
      <c r="F75" s="47" t="str">
        <f>'コンテスト部門 エントリーシート'!T99</f>
        <v/>
      </c>
      <c r="G75" s="47" t="str">
        <f>'コンテスト部門 エントリーシート'!U99</f>
        <v/>
      </c>
      <c r="H75" s="48"/>
      <c r="I75" s="48"/>
      <c r="J75" s="48"/>
      <c r="K75" s="49"/>
      <c r="L75" s="50" t="str">
        <f t="shared" si="3"/>
        <v/>
      </c>
      <c r="M75" s="51" t="str">
        <f t="shared" si="4"/>
        <v/>
      </c>
      <c r="N75" s="90" t="str">
        <f t="shared" si="5"/>
        <v/>
      </c>
      <c r="O75" s="81"/>
      <c r="P75" s="29"/>
    </row>
    <row r="76" spans="1:16" ht="30" customHeight="1">
      <c r="A76" s="57">
        <v>73</v>
      </c>
      <c r="B76" s="47" t="str">
        <f>'コンテスト部門 エントリーシート'!P100</f>
        <v/>
      </c>
      <c r="C76" s="47" t="str">
        <f>'コンテスト部門 エントリーシート'!Q100</f>
        <v xml:space="preserve"> </v>
      </c>
      <c r="D76" s="47" t="str">
        <f>'コンテスト部門 エントリーシート'!R100</f>
        <v/>
      </c>
      <c r="E76" s="47" t="str">
        <f>'コンテスト部門 エントリーシート'!S100</f>
        <v/>
      </c>
      <c r="F76" s="47" t="str">
        <f>'コンテスト部門 エントリーシート'!T100</f>
        <v/>
      </c>
      <c r="G76" s="47" t="str">
        <f>'コンテスト部門 エントリーシート'!U100</f>
        <v/>
      </c>
      <c r="H76" s="48"/>
      <c r="I76" s="48"/>
      <c r="J76" s="48"/>
      <c r="K76" s="49"/>
      <c r="L76" s="50" t="str">
        <f t="shared" si="3"/>
        <v/>
      </c>
      <c r="M76" s="51" t="str">
        <f t="shared" si="4"/>
        <v/>
      </c>
      <c r="N76" s="90" t="str">
        <f t="shared" si="5"/>
        <v/>
      </c>
      <c r="O76" s="81"/>
      <c r="P76" s="29"/>
    </row>
    <row r="77" spans="1:16" ht="30" customHeight="1">
      <c r="A77" s="57">
        <v>74</v>
      </c>
      <c r="B77" s="47" t="str">
        <f>'コンテスト部門 エントリーシート'!P101</f>
        <v/>
      </c>
      <c r="C77" s="47" t="str">
        <f>'コンテスト部門 エントリーシート'!Q101</f>
        <v xml:space="preserve"> </v>
      </c>
      <c r="D77" s="47" t="str">
        <f>'コンテスト部門 エントリーシート'!R101</f>
        <v/>
      </c>
      <c r="E77" s="47" t="str">
        <f>'コンテスト部門 エントリーシート'!S101</f>
        <v/>
      </c>
      <c r="F77" s="47" t="str">
        <f>'コンテスト部門 エントリーシート'!T101</f>
        <v/>
      </c>
      <c r="G77" s="47" t="str">
        <f>'コンテスト部門 エントリーシート'!U101</f>
        <v/>
      </c>
      <c r="H77" s="48"/>
      <c r="I77" s="48"/>
      <c r="J77" s="48"/>
      <c r="K77" s="49"/>
      <c r="L77" s="50" t="str">
        <f t="shared" si="3"/>
        <v/>
      </c>
      <c r="M77" s="51" t="str">
        <f t="shared" si="4"/>
        <v/>
      </c>
      <c r="N77" s="90" t="str">
        <f t="shared" si="5"/>
        <v/>
      </c>
      <c r="O77" s="81"/>
      <c r="P77" s="29"/>
    </row>
    <row r="78" spans="1:16" ht="30" customHeight="1">
      <c r="A78" s="57">
        <v>75</v>
      </c>
      <c r="B78" s="47" t="str">
        <f>'コンテスト部門 エントリーシート'!P102</f>
        <v/>
      </c>
      <c r="C78" s="47" t="str">
        <f>'コンテスト部門 エントリーシート'!Q102</f>
        <v xml:space="preserve"> </v>
      </c>
      <c r="D78" s="47" t="str">
        <f>'コンテスト部門 エントリーシート'!R102</f>
        <v/>
      </c>
      <c r="E78" s="47" t="str">
        <f>'コンテスト部門 エントリーシート'!S102</f>
        <v/>
      </c>
      <c r="F78" s="47" t="str">
        <f>'コンテスト部門 エントリーシート'!T102</f>
        <v/>
      </c>
      <c r="G78" s="47" t="str">
        <f>'コンテスト部門 エントリーシート'!U102</f>
        <v/>
      </c>
      <c r="H78" s="48"/>
      <c r="I78" s="48"/>
      <c r="J78" s="48"/>
      <c r="K78" s="49"/>
      <c r="L78" s="50" t="str">
        <f t="shared" si="3"/>
        <v/>
      </c>
      <c r="M78" s="51" t="str">
        <f t="shared" si="4"/>
        <v/>
      </c>
      <c r="N78" s="90" t="str">
        <f t="shared" si="5"/>
        <v/>
      </c>
      <c r="O78" s="81"/>
      <c r="P78" s="29"/>
    </row>
    <row r="79" spans="1:16" ht="30" customHeight="1">
      <c r="A79" s="57">
        <v>76</v>
      </c>
      <c r="B79" s="47" t="str">
        <f>'コンテスト部門 エントリーシート'!P103</f>
        <v/>
      </c>
      <c r="C79" s="47" t="str">
        <f>'コンテスト部門 エントリーシート'!Q103</f>
        <v xml:space="preserve"> </v>
      </c>
      <c r="D79" s="47" t="str">
        <f>'コンテスト部門 エントリーシート'!R103</f>
        <v/>
      </c>
      <c r="E79" s="47" t="str">
        <f>'コンテスト部門 エントリーシート'!S103</f>
        <v/>
      </c>
      <c r="F79" s="47" t="str">
        <f>'コンテスト部門 エントリーシート'!T103</f>
        <v/>
      </c>
      <c r="G79" s="47" t="str">
        <f>'コンテスト部門 エントリーシート'!U103</f>
        <v/>
      </c>
      <c r="H79" s="48"/>
      <c r="I79" s="48"/>
      <c r="J79" s="48"/>
      <c r="K79" s="49"/>
      <c r="L79" s="50" t="str">
        <f t="shared" si="3"/>
        <v/>
      </c>
      <c r="M79" s="51" t="str">
        <f t="shared" si="4"/>
        <v/>
      </c>
      <c r="N79" s="90" t="str">
        <f t="shared" si="5"/>
        <v/>
      </c>
      <c r="O79" s="81"/>
      <c r="P79" s="29"/>
    </row>
    <row r="80" spans="1:16" ht="30" customHeight="1">
      <c r="A80" s="57">
        <v>77</v>
      </c>
      <c r="B80" s="47" t="str">
        <f>'コンテスト部門 エントリーシート'!P104</f>
        <v/>
      </c>
      <c r="C80" s="47" t="str">
        <f>'コンテスト部門 エントリーシート'!Q104</f>
        <v xml:space="preserve"> </v>
      </c>
      <c r="D80" s="47" t="str">
        <f>'コンテスト部門 エントリーシート'!R104</f>
        <v/>
      </c>
      <c r="E80" s="47" t="str">
        <f>'コンテスト部門 エントリーシート'!S104</f>
        <v/>
      </c>
      <c r="F80" s="47" t="str">
        <f>'コンテスト部門 エントリーシート'!T104</f>
        <v/>
      </c>
      <c r="G80" s="47" t="str">
        <f>'コンテスト部門 エントリーシート'!U104</f>
        <v/>
      </c>
      <c r="H80" s="48"/>
      <c r="I80" s="48"/>
      <c r="J80" s="48"/>
      <c r="K80" s="49"/>
      <c r="L80" s="50" t="str">
        <f t="shared" si="3"/>
        <v/>
      </c>
      <c r="M80" s="51" t="str">
        <f t="shared" si="4"/>
        <v/>
      </c>
      <c r="N80" s="90" t="str">
        <f t="shared" si="5"/>
        <v/>
      </c>
      <c r="O80" s="81"/>
      <c r="P80" s="29"/>
    </row>
    <row r="81" spans="1:16" ht="30" customHeight="1">
      <c r="A81" s="57">
        <v>78</v>
      </c>
      <c r="B81" s="47" t="str">
        <f>'コンテスト部門 エントリーシート'!P105</f>
        <v/>
      </c>
      <c r="C81" s="47" t="str">
        <f>'コンテスト部門 エントリーシート'!Q105</f>
        <v xml:space="preserve"> </v>
      </c>
      <c r="D81" s="47" t="str">
        <f>'コンテスト部門 エントリーシート'!R105</f>
        <v/>
      </c>
      <c r="E81" s="47" t="str">
        <f>'コンテスト部門 エントリーシート'!S105</f>
        <v/>
      </c>
      <c r="F81" s="47" t="str">
        <f>'コンテスト部門 エントリーシート'!T105</f>
        <v/>
      </c>
      <c r="G81" s="47" t="str">
        <f>'コンテスト部門 エントリーシート'!U105</f>
        <v/>
      </c>
      <c r="H81" s="48"/>
      <c r="I81" s="48"/>
      <c r="J81" s="48"/>
      <c r="K81" s="49"/>
      <c r="L81" s="50" t="str">
        <f t="shared" si="3"/>
        <v/>
      </c>
      <c r="M81" s="51" t="str">
        <f t="shared" si="4"/>
        <v/>
      </c>
      <c r="N81" s="90" t="str">
        <f t="shared" si="5"/>
        <v/>
      </c>
      <c r="O81" s="81"/>
      <c r="P81" s="29"/>
    </row>
    <row r="82" spans="1:16" ht="30" customHeight="1">
      <c r="A82" s="57">
        <v>79</v>
      </c>
      <c r="B82" s="47" t="str">
        <f>'コンテスト部門 エントリーシート'!P106</f>
        <v/>
      </c>
      <c r="C82" s="47" t="str">
        <f>'コンテスト部門 エントリーシート'!Q106</f>
        <v xml:space="preserve"> </v>
      </c>
      <c r="D82" s="47" t="str">
        <f>'コンテスト部門 エントリーシート'!R106</f>
        <v/>
      </c>
      <c r="E82" s="47" t="str">
        <f>'コンテスト部門 エントリーシート'!S106</f>
        <v/>
      </c>
      <c r="F82" s="47" t="str">
        <f>'コンテスト部門 エントリーシート'!T106</f>
        <v/>
      </c>
      <c r="G82" s="47" t="str">
        <f>'コンテスト部門 エントリーシート'!U106</f>
        <v/>
      </c>
      <c r="H82" s="48"/>
      <c r="I82" s="48"/>
      <c r="J82" s="48"/>
      <c r="K82" s="49"/>
      <c r="L82" s="50" t="str">
        <f t="shared" si="3"/>
        <v/>
      </c>
      <c r="M82" s="51" t="str">
        <f t="shared" si="4"/>
        <v/>
      </c>
      <c r="N82" s="90" t="str">
        <f t="shared" si="5"/>
        <v/>
      </c>
      <c r="O82" s="81"/>
      <c r="P82" s="29"/>
    </row>
    <row r="83" spans="1:16" ht="30" customHeight="1">
      <c r="A83" s="57">
        <v>80</v>
      </c>
      <c r="B83" s="47" t="str">
        <f>'コンテスト部門 エントリーシート'!P107</f>
        <v/>
      </c>
      <c r="C83" s="47" t="str">
        <f>'コンテスト部門 エントリーシート'!Q107</f>
        <v xml:space="preserve"> </v>
      </c>
      <c r="D83" s="47" t="str">
        <f>'コンテスト部門 エントリーシート'!R107</f>
        <v/>
      </c>
      <c r="E83" s="47" t="str">
        <f>'コンテスト部門 エントリーシート'!S107</f>
        <v/>
      </c>
      <c r="F83" s="47" t="str">
        <f>'コンテスト部門 エントリーシート'!T107</f>
        <v/>
      </c>
      <c r="G83" s="47" t="str">
        <f>'コンテスト部門 エントリーシート'!U107</f>
        <v/>
      </c>
      <c r="H83" s="48"/>
      <c r="I83" s="48"/>
      <c r="J83" s="48"/>
      <c r="K83" s="49"/>
      <c r="L83" s="50" t="str">
        <f t="shared" si="3"/>
        <v/>
      </c>
      <c r="M83" s="51" t="str">
        <f t="shared" si="4"/>
        <v/>
      </c>
      <c r="N83" s="90" t="str">
        <f t="shared" si="5"/>
        <v/>
      </c>
      <c r="O83" s="81"/>
      <c r="P83" s="29"/>
    </row>
    <row r="84" spans="1:16" ht="30" customHeight="1">
      <c r="A84" s="57">
        <v>81</v>
      </c>
      <c r="B84" s="47" t="str">
        <f>'コンテスト部門 エントリーシート'!P108</f>
        <v/>
      </c>
      <c r="C84" s="47" t="str">
        <f>'コンテスト部門 エントリーシート'!Q108</f>
        <v xml:space="preserve"> </v>
      </c>
      <c r="D84" s="47" t="str">
        <f>'コンテスト部門 エントリーシート'!R108</f>
        <v/>
      </c>
      <c r="E84" s="47" t="str">
        <f>'コンテスト部門 エントリーシート'!S108</f>
        <v/>
      </c>
      <c r="F84" s="47" t="str">
        <f>'コンテスト部門 エントリーシート'!T108</f>
        <v/>
      </c>
      <c r="G84" s="47" t="str">
        <f>'コンテスト部門 エントリーシート'!U108</f>
        <v/>
      </c>
      <c r="H84" s="48"/>
      <c r="I84" s="48"/>
      <c r="J84" s="48"/>
      <c r="K84" s="49"/>
      <c r="L84" s="50" t="str">
        <f t="shared" si="3"/>
        <v/>
      </c>
      <c r="M84" s="51" t="str">
        <f t="shared" si="4"/>
        <v/>
      </c>
      <c r="N84" s="90" t="str">
        <f t="shared" si="5"/>
        <v/>
      </c>
      <c r="O84" s="81"/>
      <c r="P84" s="29"/>
    </row>
    <row r="85" spans="1:16" ht="30" customHeight="1">
      <c r="A85" s="57">
        <v>82</v>
      </c>
      <c r="B85" s="47" t="str">
        <f>'コンテスト部門 エントリーシート'!P109</f>
        <v/>
      </c>
      <c r="C85" s="47" t="str">
        <f>'コンテスト部門 エントリーシート'!Q109</f>
        <v xml:space="preserve"> </v>
      </c>
      <c r="D85" s="47" t="str">
        <f>'コンテスト部門 エントリーシート'!R109</f>
        <v/>
      </c>
      <c r="E85" s="47" t="str">
        <f>'コンテスト部門 エントリーシート'!S109</f>
        <v/>
      </c>
      <c r="F85" s="47" t="str">
        <f>'コンテスト部門 エントリーシート'!T109</f>
        <v/>
      </c>
      <c r="G85" s="47" t="str">
        <f>'コンテスト部門 エントリーシート'!U109</f>
        <v/>
      </c>
      <c r="H85" s="48"/>
      <c r="I85" s="48"/>
      <c r="J85" s="48"/>
      <c r="K85" s="49"/>
      <c r="L85" s="50" t="str">
        <f t="shared" si="3"/>
        <v/>
      </c>
      <c r="M85" s="51" t="str">
        <f t="shared" si="4"/>
        <v/>
      </c>
      <c r="N85" s="90" t="str">
        <f t="shared" si="5"/>
        <v/>
      </c>
      <c r="O85" s="81"/>
      <c r="P85" s="29"/>
    </row>
    <row r="86" spans="1:16" ht="30" customHeight="1">
      <c r="A86" s="57">
        <v>83</v>
      </c>
      <c r="B86" s="47" t="str">
        <f>'コンテスト部門 エントリーシート'!P110</f>
        <v/>
      </c>
      <c r="C86" s="47" t="str">
        <f>'コンテスト部門 エントリーシート'!Q110</f>
        <v xml:space="preserve"> </v>
      </c>
      <c r="D86" s="47" t="str">
        <f>'コンテスト部門 エントリーシート'!R110</f>
        <v/>
      </c>
      <c r="E86" s="47" t="str">
        <f>'コンテスト部門 エントリーシート'!S110</f>
        <v/>
      </c>
      <c r="F86" s="47" t="str">
        <f>'コンテスト部門 エントリーシート'!T110</f>
        <v/>
      </c>
      <c r="G86" s="47" t="str">
        <f>'コンテスト部門 エントリーシート'!U110</f>
        <v/>
      </c>
      <c r="H86" s="48"/>
      <c r="I86" s="48"/>
      <c r="J86" s="48"/>
      <c r="K86" s="49"/>
      <c r="L86" s="50" t="str">
        <f t="shared" si="3"/>
        <v/>
      </c>
      <c r="M86" s="51" t="str">
        <f t="shared" si="4"/>
        <v/>
      </c>
      <c r="N86" s="90" t="str">
        <f t="shared" si="5"/>
        <v/>
      </c>
      <c r="O86" s="81"/>
      <c r="P86" s="29"/>
    </row>
    <row r="87" spans="1:16" ht="30" customHeight="1">
      <c r="A87" s="57">
        <v>84</v>
      </c>
      <c r="B87" s="47" t="str">
        <f>'コンテスト部門 エントリーシート'!P111</f>
        <v/>
      </c>
      <c r="C87" s="47" t="str">
        <f>'コンテスト部門 エントリーシート'!Q111</f>
        <v xml:space="preserve"> </v>
      </c>
      <c r="D87" s="47" t="str">
        <f>'コンテスト部門 エントリーシート'!R111</f>
        <v/>
      </c>
      <c r="E87" s="47" t="str">
        <f>'コンテスト部門 エントリーシート'!S111</f>
        <v/>
      </c>
      <c r="F87" s="47" t="str">
        <f>'コンテスト部門 エントリーシート'!T111</f>
        <v/>
      </c>
      <c r="G87" s="47" t="str">
        <f>'コンテスト部門 エントリーシート'!U111</f>
        <v/>
      </c>
      <c r="H87" s="48"/>
      <c r="I87" s="48"/>
      <c r="J87" s="48"/>
      <c r="K87" s="49"/>
      <c r="L87" s="50" t="str">
        <f t="shared" si="3"/>
        <v/>
      </c>
      <c r="M87" s="51" t="str">
        <f t="shared" si="4"/>
        <v/>
      </c>
      <c r="N87" s="90" t="str">
        <f t="shared" si="5"/>
        <v/>
      </c>
      <c r="O87" s="81"/>
      <c r="P87" s="29"/>
    </row>
    <row r="88" spans="1:16" ht="30" customHeight="1">
      <c r="A88" s="57">
        <v>85</v>
      </c>
      <c r="B88" s="47" t="str">
        <f>'コンテスト部門 エントリーシート'!P112</f>
        <v/>
      </c>
      <c r="C88" s="47" t="str">
        <f>'コンテスト部門 エントリーシート'!Q112</f>
        <v xml:space="preserve"> </v>
      </c>
      <c r="D88" s="47" t="str">
        <f>'コンテスト部門 エントリーシート'!R112</f>
        <v/>
      </c>
      <c r="E88" s="47" t="str">
        <f>'コンテスト部門 エントリーシート'!S112</f>
        <v/>
      </c>
      <c r="F88" s="47" t="str">
        <f>'コンテスト部門 エントリーシート'!T112</f>
        <v/>
      </c>
      <c r="G88" s="47" t="str">
        <f>'コンテスト部門 エントリーシート'!U112</f>
        <v/>
      </c>
      <c r="H88" s="48"/>
      <c r="I88" s="48"/>
      <c r="J88" s="48"/>
      <c r="K88" s="49"/>
      <c r="L88" s="50" t="str">
        <f t="shared" si="3"/>
        <v/>
      </c>
      <c r="M88" s="51" t="str">
        <f t="shared" si="4"/>
        <v/>
      </c>
      <c r="N88" s="90" t="str">
        <f t="shared" si="5"/>
        <v/>
      </c>
      <c r="O88" s="81"/>
      <c r="P88" s="29"/>
    </row>
    <row r="89" spans="1:16" ht="30" customHeight="1">
      <c r="A89" s="57">
        <v>86</v>
      </c>
      <c r="B89" s="47" t="str">
        <f>'コンテスト部門 エントリーシート'!P113</f>
        <v/>
      </c>
      <c r="C89" s="47" t="str">
        <f>'コンテスト部門 エントリーシート'!Q113</f>
        <v xml:space="preserve"> </v>
      </c>
      <c r="D89" s="47" t="str">
        <f>'コンテスト部門 エントリーシート'!R113</f>
        <v/>
      </c>
      <c r="E89" s="47" t="str">
        <f>'コンテスト部門 エントリーシート'!S113</f>
        <v/>
      </c>
      <c r="F89" s="47" t="str">
        <f>'コンテスト部門 エントリーシート'!T113</f>
        <v/>
      </c>
      <c r="G89" s="47" t="str">
        <f>'コンテスト部門 エントリーシート'!U113</f>
        <v/>
      </c>
      <c r="H89" s="48"/>
      <c r="I89" s="48"/>
      <c r="J89" s="48"/>
      <c r="K89" s="49"/>
      <c r="L89" s="50" t="str">
        <f t="shared" si="3"/>
        <v/>
      </c>
      <c r="M89" s="51" t="str">
        <f t="shared" si="4"/>
        <v/>
      </c>
      <c r="N89" s="90" t="str">
        <f t="shared" si="5"/>
        <v/>
      </c>
      <c r="O89" s="81"/>
      <c r="P89" s="29"/>
    </row>
    <row r="90" spans="1:16" ht="30" customHeight="1">
      <c r="A90" s="57">
        <v>87</v>
      </c>
      <c r="B90" s="47" t="str">
        <f>'コンテスト部門 エントリーシート'!P114</f>
        <v/>
      </c>
      <c r="C90" s="47" t="str">
        <f>'コンテスト部門 エントリーシート'!Q114</f>
        <v xml:space="preserve"> </v>
      </c>
      <c r="D90" s="47" t="str">
        <f>'コンテスト部門 エントリーシート'!R114</f>
        <v/>
      </c>
      <c r="E90" s="47" t="str">
        <f>'コンテスト部門 エントリーシート'!S114</f>
        <v/>
      </c>
      <c r="F90" s="47" t="str">
        <f>'コンテスト部門 エントリーシート'!T114</f>
        <v/>
      </c>
      <c r="G90" s="47" t="str">
        <f>'コンテスト部門 エントリーシート'!U114</f>
        <v/>
      </c>
      <c r="H90" s="48"/>
      <c r="I90" s="48"/>
      <c r="J90" s="48"/>
      <c r="K90" s="49"/>
      <c r="L90" s="50" t="str">
        <f t="shared" si="3"/>
        <v/>
      </c>
      <c r="M90" s="51" t="str">
        <f t="shared" si="4"/>
        <v/>
      </c>
      <c r="N90" s="90" t="str">
        <f t="shared" si="5"/>
        <v/>
      </c>
      <c r="O90" s="81"/>
      <c r="P90" s="29"/>
    </row>
    <row r="91" spans="1:16" ht="30" customHeight="1">
      <c r="A91" s="57">
        <v>88</v>
      </c>
      <c r="B91" s="47" t="str">
        <f>'コンテスト部門 エントリーシート'!P115</f>
        <v/>
      </c>
      <c r="C91" s="47" t="str">
        <f>'コンテスト部門 エントリーシート'!Q115</f>
        <v xml:space="preserve"> </v>
      </c>
      <c r="D91" s="47" t="str">
        <f>'コンテスト部門 エントリーシート'!R115</f>
        <v/>
      </c>
      <c r="E91" s="47" t="str">
        <f>'コンテスト部門 エントリーシート'!S115</f>
        <v/>
      </c>
      <c r="F91" s="47" t="str">
        <f>'コンテスト部門 エントリーシート'!T115</f>
        <v/>
      </c>
      <c r="G91" s="47" t="str">
        <f>'コンテスト部門 エントリーシート'!U115</f>
        <v/>
      </c>
      <c r="H91" s="48"/>
      <c r="I91" s="48"/>
      <c r="J91" s="48"/>
      <c r="K91" s="49"/>
      <c r="L91" s="50" t="str">
        <f t="shared" si="3"/>
        <v/>
      </c>
      <c r="M91" s="51" t="str">
        <f t="shared" si="4"/>
        <v/>
      </c>
      <c r="N91" s="90" t="str">
        <f t="shared" si="5"/>
        <v/>
      </c>
      <c r="O91" s="81"/>
      <c r="P91" s="29"/>
    </row>
    <row r="92" spans="1:16" ht="30" customHeight="1">
      <c r="A92" s="57">
        <v>89</v>
      </c>
      <c r="B92" s="47" t="str">
        <f>'コンテスト部門 エントリーシート'!P116</f>
        <v/>
      </c>
      <c r="C92" s="47" t="str">
        <f>'コンテスト部門 エントリーシート'!Q116</f>
        <v xml:space="preserve"> </v>
      </c>
      <c r="D92" s="47" t="str">
        <f>'コンテスト部門 エントリーシート'!R116</f>
        <v/>
      </c>
      <c r="E92" s="47" t="str">
        <f>'コンテスト部門 エントリーシート'!S116</f>
        <v/>
      </c>
      <c r="F92" s="47" t="str">
        <f>'コンテスト部門 エントリーシート'!T116</f>
        <v/>
      </c>
      <c r="G92" s="47" t="str">
        <f>'コンテスト部門 エントリーシート'!U116</f>
        <v/>
      </c>
      <c r="H92" s="48"/>
      <c r="I92" s="48"/>
      <c r="J92" s="48"/>
      <c r="K92" s="49"/>
      <c r="L92" s="50" t="str">
        <f t="shared" si="3"/>
        <v/>
      </c>
      <c r="M92" s="51" t="str">
        <f t="shared" si="4"/>
        <v/>
      </c>
      <c r="N92" s="90" t="str">
        <f t="shared" si="5"/>
        <v/>
      </c>
      <c r="O92" s="81"/>
      <c r="P92" s="29"/>
    </row>
    <row r="93" spans="1:16" ht="30" customHeight="1">
      <c r="A93" s="57">
        <v>90</v>
      </c>
      <c r="B93" s="47" t="str">
        <f>'コンテスト部門 エントリーシート'!P117</f>
        <v/>
      </c>
      <c r="C93" s="47" t="str">
        <f>'コンテスト部門 エントリーシート'!Q117</f>
        <v xml:space="preserve"> </v>
      </c>
      <c r="D93" s="47" t="str">
        <f>'コンテスト部門 エントリーシート'!R117</f>
        <v/>
      </c>
      <c r="E93" s="47" t="str">
        <f>'コンテスト部門 エントリーシート'!S117</f>
        <v/>
      </c>
      <c r="F93" s="47" t="str">
        <f>'コンテスト部門 エントリーシート'!T117</f>
        <v/>
      </c>
      <c r="G93" s="47" t="str">
        <f>'コンテスト部門 エントリーシート'!U117</f>
        <v/>
      </c>
      <c r="H93" s="48"/>
      <c r="I93" s="48"/>
      <c r="J93" s="48"/>
      <c r="K93" s="49"/>
      <c r="L93" s="50" t="str">
        <f t="shared" si="3"/>
        <v/>
      </c>
      <c r="M93" s="51" t="str">
        <f t="shared" si="4"/>
        <v/>
      </c>
      <c r="N93" s="90" t="str">
        <f t="shared" si="5"/>
        <v/>
      </c>
      <c r="O93" s="81"/>
      <c r="P93" s="29"/>
    </row>
    <row r="94" spans="1:16" ht="30" customHeight="1">
      <c r="A94" s="57">
        <v>91</v>
      </c>
      <c r="B94" s="47" t="str">
        <f>'コンテスト部門 エントリーシート'!P118</f>
        <v/>
      </c>
      <c r="C94" s="47" t="str">
        <f>'コンテスト部門 エントリーシート'!Q118</f>
        <v xml:space="preserve"> </v>
      </c>
      <c r="D94" s="47" t="str">
        <f>'コンテスト部門 エントリーシート'!R118</f>
        <v/>
      </c>
      <c r="E94" s="47" t="str">
        <f>'コンテスト部門 エントリーシート'!S118</f>
        <v/>
      </c>
      <c r="F94" s="47" t="str">
        <f>'コンテスト部門 エントリーシート'!T118</f>
        <v/>
      </c>
      <c r="G94" s="47" t="str">
        <f>'コンテスト部門 エントリーシート'!U118</f>
        <v/>
      </c>
      <c r="H94" s="48"/>
      <c r="I94" s="48"/>
      <c r="J94" s="48"/>
      <c r="K94" s="49"/>
      <c r="L94" s="50" t="str">
        <f t="shared" si="3"/>
        <v/>
      </c>
      <c r="M94" s="51" t="str">
        <f t="shared" si="4"/>
        <v/>
      </c>
      <c r="N94" s="90" t="str">
        <f t="shared" si="5"/>
        <v/>
      </c>
      <c r="O94" s="81"/>
      <c r="P94" s="29"/>
    </row>
    <row r="95" spans="1:16" ht="30" customHeight="1">
      <c r="A95" s="57">
        <v>92</v>
      </c>
      <c r="B95" s="47" t="str">
        <f>'コンテスト部門 エントリーシート'!P119</f>
        <v/>
      </c>
      <c r="C95" s="47" t="str">
        <f>'コンテスト部門 エントリーシート'!Q119</f>
        <v xml:space="preserve"> </v>
      </c>
      <c r="D95" s="47" t="str">
        <f>'コンテスト部門 エントリーシート'!R119</f>
        <v/>
      </c>
      <c r="E95" s="47" t="str">
        <f>'コンテスト部門 エントリーシート'!S119</f>
        <v/>
      </c>
      <c r="F95" s="47" t="str">
        <f>'コンテスト部門 エントリーシート'!T119</f>
        <v/>
      </c>
      <c r="G95" s="47" t="str">
        <f>'コンテスト部門 エントリーシート'!U119</f>
        <v/>
      </c>
      <c r="H95" s="48"/>
      <c r="I95" s="48"/>
      <c r="J95" s="48"/>
      <c r="K95" s="49"/>
      <c r="L95" s="50" t="str">
        <f t="shared" si="3"/>
        <v/>
      </c>
      <c r="M95" s="51" t="str">
        <f t="shared" si="4"/>
        <v/>
      </c>
      <c r="N95" s="90" t="str">
        <f t="shared" si="5"/>
        <v/>
      </c>
      <c r="O95" s="81"/>
      <c r="P95" s="29"/>
    </row>
    <row r="96" spans="1:16" ht="30" customHeight="1">
      <c r="A96" s="57">
        <v>93</v>
      </c>
      <c r="B96" s="47" t="str">
        <f>'コンテスト部門 エントリーシート'!P120</f>
        <v/>
      </c>
      <c r="C96" s="47" t="str">
        <f>'コンテスト部門 エントリーシート'!Q120</f>
        <v xml:space="preserve"> </v>
      </c>
      <c r="D96" s="47" t="str">
        <f>'コンテスト部門 エントリーシート'!R120</f>
        <v/>
      </c>
      <c r="E96" s="47" t="str">
        <f>'コンテスト部門 エントリーシート'!S120</f>
        <v/>
      </c>
      <c r="F96" s="47" t="str">
        <f>'コンテスト部門 エントリーシート'!T120</f>
        <v/>
      </c>
      <c r="G96" s="47" t="str">
        <f>'コンテスト部門 エントリーシート'!U120</f>
        <v/>
      </c>
      <c r="H96" s="48"/>
      <c r="I96" s="48"/>
      <c r="J96" s="48"/>
      <c r="K96" s="49"/>
      <c r="L96" s="50" t="str">
        <f t="shared" si="3"/>
        <v/>
      </c>
      <c r="M96" s="51" t="str">
        <f t="shared" si="4"/>
        <v/>
      </c>
      <c r="N96" s="90" t="str">
        <f t="shared" si="5"/>
        <v/>
      </c>
      <c r="O96" s="81"/>
      <c r="P96" s="29"/>
    </row>
    <row r="97" spans="1:16" ht="30" customHeight="1">
      <c r="A97" s="57">
        <v>94</v>
      </c>
      <c r="B97" s="47" t="str">
        <f>'コンテスト部門 エントリーシート'!P121</f>
        <v/>
      </c>
      <c r="C97" s="47" t="str">
        <f>'コンテスト部門 エントリーシート'!Q121</f>
        <v xml:space="preserve"> </v>
      </c>
      <c r="D97" s="47" t="str">
        <f>'コンテスト部門 エントリーシート'!R121</f>
        <v/>
      </c>
      <c r="E97" s="47" t="str">
        <f>'コンテスト部門 エントリーシート'!S121</f>
        <v/>
      </c>
      <c r="F97" s="47" t="str">
        <f>'コンテスト部門 エントリーシート'!T121</f>
        <v/>
      </c>
      <c r="G97" s="47" t="str">
        <f>'コンテスト部門 エントリーシート'!U121</f>
        <v/>
      </c>
      <c r="H97" s="48"/>
      <c r="I97" s="48"/>
      <c r="J97" s="48"/>
      <c r="K97" s="49"/>
      <c r="L97" s="50" t="str">
        <f t="shared" si="3"/>
        <v/>
      </c>
      <c r="M97" s="51" t="str">
        <f t="shared" si="4"/>
        <v/>
      </c>
      <c r="N97" s="90" t="str">
        <f t="shared" si="5"/>
        <v/>
      </c>
      <c r="O97" s="81"/>
      <c r="P97" s="29"/>
    </row>
    <row r="98" spans="1:16" ht="30" customHeight="1">
      <c r="A98" s="57">
        <v>95</v>
      </c>
      <c r="B98" s="47" t="str">
        <f>'コンテスト部門 エントリーシート'!P122</f>
        <v/>
      </c>
      <c r="C98" s="47" t="str">
        <f>'コンテスト部門 エントリーシート'!Q122</f>
        <v xml:space="preserve"> </v>
      </c>
      <c r="D98" s="47" t="str">
        <f>'コンテスト部門 エントリーシート'!R122</f>
        <v/>
      </c>
      <c r="E98" s="47" t="str">
        <f>'コンテスト部門 エントリーシート'!S122</f>
        <v/>
      </c>
      <c r="F98" s="47" t="str">
        <f>'コンテスト部門 エントリーシート'!T122</f>
        <v/>
      </c>
      <c r="G98" s="47" t="str">
        <f>'コンテスト部門 エントリーシート'!U122</f>
        <v/>
      </c>
      <c r="H98" s="48"/>
      <c r="I98" s="48"/>
      <c r="J98" s="48"/>
      <c r="K98" s="49"/>
      <c r="L98" s="50" t="str">
        <f t="shared" si="3"/>
        <v/>
      </c>
      <c r="M98" s="51" t="str">
        <f t="shared" si="4"/>
        <v/>
      </c>
      <c r="N98" s="90" t="str">
        <f t="shared" si="5"/>
        <v/>
      </c>
      <c r="O98" s="81"/>
      <c r="P98" s="29"/>
    </row>
    <row r="99" spans="1:16" ht="30" customHeight="1">
      <c r="A99" s="57">
        <v>96</v>
      </c>
      <c r="B99" s="47" t="str">
        <f>'コンテスト部門 エントリーシート'!P123</f>
        <v/>
      </c>
      <c r="C99" s="47" t="str">
        <f>'コンテスト部門 エントリーシート'!Q123</f>
        <v xml:space="preserve"> </v>
      </c>
      <c r="D99" s="47" t="str">
        <f>'コンテスト部門 エントリーシート'!R123</f>
        <v/>
      </c>
      <c r="E99" s="47" t="str">
        <f>'コンテスト部門 エントリーシート'!S123</f>
        <v/>
      </c>
      <c r="F99" s="47" t="str">
        <f>'コンテスト部門 エントリーシート'!T123</f>
        <v/>
      </c>
      <c r="G99" s="47" t="str">
        <f>'コンテスト部門 エントリーシート'!U123</f>
        <v/>
      </c>
      <c r="H99" s="48"/>
      <c r="I99" s="48"/>
      <c r="J99" s="48"/>
      <c r="K99" s="49"/>
      <c r="L99" s="50" t="str">
        <f t="shared" si="3"/>
        <v/>
      </c>
      <c r="M99" s="51" t="str">
        <f t="shared" si="4"/>
        <v/>
      </c>
      <c r="N99" s="90" t="str">
        <f t="shared" si="5"/>
        <v/>
      </c>
      <c r="O99" s="81"/>
      <c r="P99" s="29"/>
    </row>
    <row r="100" spans="1:16" ht="30" customHeight="1">
      <c r="A100" s="57">
        <v>97</v>
      </c>
      <c r="B100" s="47" t="str">
        <f>'コンテスト部門 エントリーシート'!P124</f>
        <v/>
      </c>
      <c r="C100" s="47" t="str">
        <f>'コンテスト部門 エントリーシート'!Q124</f>
        <v xml:space="preserve"> </v>
      </c>
      <c r="D100" s="47" t="str">
        <f>'コンテスト部門 エントリーシート'!R124</f>
        <v/>
      </c>
      <c r="E100" s="47" t="str">
        <f>'コンテスト部門 エントリーシート'!S124</f>
        <v/>
      </c>
      <c r="F100" s="47" t="str">
        <f>'コンテスト部門 エントリーシート'!T124</f>
        <v/>
      </c>
      <c r="G100" s="47" t="str">
        <f>'コンテスト部門 エントリーシート'!U124</f>
        <v/>
      </c>
      <c r="H100" s="48"/>
      <c r="I100" s="48"/>
      <c r="J100" s="48"/>
      <c r="K100" s="49"/>
      <c r="L100" s="50" t="str">
        <f t="shared" si="3"/>
        <v/>
      </c>
      <c r="M100" s="51" t="str">
        <f t="shared" si="4"/>
        <v/>
      </c>
      <c r="N100" s="90" t="str">
        <f t="shared" si="5"/>
        <v/>
      </c>
      <c r="O100" s="81"/>
      <c r="P100" s="29"/>
    </row>
    <row r="101" spans="1:16" ht="30" customHeight="1">
      <c r="A101" s="57">
        <v>98</v>
      </c>
      <c r="B101" s="47" t="str">
        <f>'コンテスト部門 エントリーシート'!P125</f>
        <v/>
      </c>
      <c r="C101" s="47" t="str">
        <f>'コンテスト部門 エントリーシート'!Q125</f>
        <v xml:space="preserve"> </v>
      </c>
      <c r="D101" s="47" t="str">
        <f>'コンテスト部門 エントリーシート'!R125</f>
        <v/>
      </c>
      <c r="E101" s="47" t="str">
        <f>'コンテスト部門 エントリーシート'!S125</f>
        <v/>
      </c>
      <c r="F101" s="47" t="str">
        <f>'コンテスト部門 エントリーシート'!T125</f>
        <v/>
      </c>
      <c r="G101" s="47" t="str">
        <f>'コンテスト部門 エントリーシート'!U125</f>
        <v/>
      </c>
      <c r="H101" s="48"/>
      <c r="I101" s="48"/>
      <c r="J101" s="48"/>
      <c r="K101" s="49"/>
      <c r="L101" s="50" t="str">
        <f t="shared" si="3"/>
        <v/>
      </c>
      <c r="M101" s="51" t="str">
        <f t="shared" si="4"/>
        <v/>
      </c>
      <c r="N101" s="90" t="str">
        <f t="shared" si="5"/>
        <v/>
      </c>
      <c r="O101" s="81"/>
      <c r="P101" s="29"/>
    </row>
    <row r="102" spans="1:16" ht="30" customHeight="1">
      <c r="A102" s="57">
        <v>99</v>
      </c>
      <c r="B102" s="47" t="str">
        <f>'コンテスト部門 エントリーシート'!P126</f>
        <v/>
      </c>
      <c r="C102" s="47" t="str">
        <f>'コンテスト部門 エントリーシート'!Q126</f>
        <v xml:space="preserve"> </v>
      </c>
      <c r="D102" s="47" t="str">
        <f>'コンテスト部門 エントリーシート'!R126</f>
        <v/>
      </c>
      <c r="E102" s="47" t="str">
        <f>'コンテスト部門 エントリーシート'!S126</f>
        <v/>
      </c>
      <c r="F102" s="47" t="str">
        <f>'コンテスト部門 エントリーシート'!T126</f>
        <v/>
      </c>
      <c r="G102" s="47" t="str">
        <f>'コンテスト部門 エントリーシート'!U126</f>
        <v/>
      </c>
      <c r="H102" s="48"/>
      <c r="I102" s="48"/>
      <c r="J102" s="48"/>
      <c r="K102" s="49"/>
      <c r="L102" s="50" t="str">
        <f t="shared" si="3"/>
        <v/>
      </c>
      <c r="M102" s="51" t="str">
        <f t="shared" si="4"/>
        <v/>
      </c>
      <c r="N102" s="90" t="str">
        <f t="shared" si="5"/>
        <v/>
      </c>
      <c r="O102" s="81"/>
      <c r="P102" s="29"/>
    </row>
    <row r="103" spans="1:16" ht="30" customHeight="1">
      <c r="A103" s="57">
        <v>100</v>
      </c>
      <c r="B103" s="47" t="str">
        <f>'コンテスト部門 エントリーシート'!P127</f>
        <v/>
      </c>
      <c r="C103" s="47" t="str">
        <f>'コンテスト部門 エントリーシート'!Q127</f>
        <v xml:space="preserve"> </v>
      </c>
      <c r="D103" s="47" t="str">
        <f>'コンテスト部門 エントリーシート'!R127</f>
        <v/>
      </c>
      <c r="E103" s="47" t="str">
        <f>'コンテスト部門 エントリーシート'!S127</f>
        <v/>
      </c>
      <c r="F103" s="47" t="str">
        <f>'コンテスト部門 エントリーシート'!T127</f>
        <v/>
      </c>
      <c r="G103" s="47" t="str">
        <f>'コンテスト部門 エントリーシート'!U127</f>
        <v/>
      </c>
      <c r="H103" s="48"/>
      <c r="I103" s="48"/>
      <c r="J103" s="48"/>
      <c r="K103" s="49"/>
      <c r="L103" s="50" t="str">
        <f t="shared" si="3"/>
        <v/>
      </c>
      <c r="M103" s="51" t="str">
        <f t="shared" si="4"/>
        <v/>
      </c>
      <c r="N103" s="90" t="str">
        <f t="shared" si="5"/>
        <v/>
      </c>
      <c r="O103" s="81"/>
      <c r="P103" s="29"/>
    </row>
    <row r="104" spans="1:16" ht="30" customHeight="1">
      <c r="A104" s="57">
        <v>101</v>
      </c>
      <c r="B104" s="47" t="str">
        <f>'コンテスト部門 エントリーシート'!P128</f>
        <v/>
      </c>
      <c r="C104" s="47" t="str">
        <f>'コンテスト部門 エントリーシート'!Q128</f>
        <v xml:space="preserve"> </v>
      </c>
      <c r="D104" s="47" t="str">
        <f>'コンテスト部門 エントリーシート'!R128</f>
        <v/>
      </c>
      <c r="E104" s="47" t="str">
        <f>'コンテスト部門 エントリーシート'!S128</f>
        <v/>
      </c>
      <c r="F104" s="47" t="str">
        <f>'コンテスト部門 エントリーシート'!T128</f>
        <v/>
      </c>
      <c r="G104" s="47" t="str">
        <f>'コンテスト部門 エントリーシート'!U128</f>
        <v/>
      </c>
      <c r="H104" s="48"/>
      <c r="I104" s="48"/>
      <c r="J104" s="48"/>
      <c r="K104" s="49"/>
      <c r="L104" s="50" t="str">
        <f t="shared" si="3"/>
        <v/>
      </c>
      <c r="M104" s="51" t="str">
        <f t="shared" si="4"/>
        <v/>
      </c>
      <c r="N104" s="90" t="str">
        <f t="shared" si="5"/>
        <v/>
      </c>
      <c r="O104" s="81"/>
      <c r="P104" s="29"/>
    </row>
    <row r="105" spans="1:16" ht="30" customHeight="1">
      <c r="A105" s="57">
        <v>102</v>
      </c>
      <c r="B105" s="47" t="str">
        <f>'コンテスト部門 エントリーシート'!P129</f>
        <v/>
      </c>
      <c r="C105" s="47" t="str">
        <f>'コンテスト部門 エントリーシート'!Q129</f>
        <v xml:space="preserve"> </v>
      </c>
      <c r="D105" s="47" t="str">
        <f>'コンテスト部門 エントリーシート'!R129</f>
        <v/>
      </c>
      <c r="E105" s="47" t="str">
        <f>'コンテスト部門 エントリーシート'!S129</f>
        <v/>
      </c>
      <c r="F105" s="47" t="str">
        <f>'コンテスト部門 エントリーシート'!T129</f>
        <v/>
      </c>
      <c r="G105" s="47" t="str">
        <f>'コンテスト部門 エントリーシート'!U129</f>
        <v/>
      </c>
      <c r="H105" s="48"/>
      <c r="I105" s="48"/>
      <c r="J105" s="48"/>
      <c r="K105" s="49"/>
      <c r="L105" s="50" t="str">
        <f t="shared" si="3"/>
        <v/>
      </c>
      <c r="M105" s="51" t="str">
        <f t="shared" si="4"/>
        <v/>
      </c>
      <c r="N105" s="90" t="str">
        <f t="shared" si="5"/>
        <v/>
      </c>
      <c r="O105" s="81"/>
      <c r="P105" s="29"/>
    </row>
    <row r="106" spans="1:16" ht="30" customHeight="1">
      <c r="A106" s="57">
        <v>103</v>
      </c>
      <c r="B106" s="47" t="str">
        <f>'コンテスト部門 エントリーシート'!P130</f>
        <v/>
      </c>
      <c r="C106" s="47" t="str">
        <f>'コンテスト部門 エントリーシート'!Q130</f>
        <v xml:space="preserve"> </v>
      </c>
      <c r="D106" s="47" t="str">
        <f>'コンテスト部門 エントリーシート'!R130</f>
        <v/>
      </c>
      <c r="E106" s="47" t="str">
        <f>'コンテスト部門 エントリーシート'!S130</f>
        <v/>
      </c>
      <c r="F106" s="47" t="str">
        <f>'コンテスト部門 エントリーシート'!T130</f>
        <v/>
      </c>
      <c r="G106" s="47" t="str">
        <f>'コンテスト部門 エントリーシート'!U130</f>
        <v/>
      </c>
      <c r="H106" s="48"/>
      <c r="I106" s="48"/>
      <c r="J106" s="48"/>
      <c r="K106" s="49"/>
      <c r="L106" s="50" t="str">
        <f t="shared" si="3"/>
        <v/>
      </c>
      <c r="M106" s="51" t="str">
        <f t="shared" si="4"/>
        <v/>
      </c>
      <c r="N106" s="90" t="str">
        <f t="shared" si="5"/>
        <v/>
      </c>
      <c r="O106" s="81"/>
      <c r="P106" s="29"/>
    </row>
    <row r="107" spans="1:16" ht="30" customHeight="1">
      <c r="A107" s="57">
        <v>104</v>
      </c>
      <c r="B107" s="47" t="str">
        <f>'コンテスト部門 エントリーシート'!P131</f>
        <v/>
      </c>
      <c r="C107" s="47" t="str">
        <f>'コンテスト部門 エントリーシート'!Q131</f>
        <v xml:space="preserve"> </v>
      </c>
      <c r="D107" s="47" t="str">
        <f>'コンテスト部門 エントリーシート'!R131</f>
        <v/>
      </c>
      <c r="E107" s="47" t="str">
        <f>'コンテスト部門 エントリーシート'!S131</f>
        <v/>
      </c>
      <c r="F107" s="47" t="str">
        <f>'コンテスト部門 エントリーシート'!T131</f>
        <v/>
      </c>
      <c r="G107" s="47" t="str">
        <f>'コンテスト部門 エントリーシート'!U131</f>
        <v/>
      </c>
      <c r="H107" s="48"/>
      <c r="I107" s="48"/>
      <c r="J107" s="48"/>
      <c r="K107" s="49"/>
      <c r="L107" s="50" t="str">
        <f t="shared" si="3"/>
        <v/>
      </c>
      <c r="M107" s="51" t="str">
        <f t="shared" si="4"/>
        <v/>
      </c>
      <c r="N107" s="90" t="str">
        <f t="shared" si="5"/>
        <v/>
      </c>
      <c r="O107" s="81"/>
      <c r="P107" s="29"/>
    </row>
    <row r="108" spans="1:16" ht="30" customHeight="1">
      <c r="A108" s="57">
        <v>105</v>
      </c>
      <c r="B108" s="47" t="str">
        <f>'コンテスト部門 エントリーシート'!P132</f>
        <v/>
      </c>
      <c r="C108" s="47" t="str">
        <f>'コンテスト部門 エントリーシート'!Q132</f>
        <v xml:space="preserve"> </v>
      </c>
      <c r="D108" s="47" t="str">
        <f>'コンテスト部門 エントリーシート'!R132</f>
        <v/>
      </c>
      <c r="E108" s="47" t="str">
        <f>'コンテスト部門 エントリーシート'!S132</f>
        <v/>
      </c>
      <c r="F108" s="47" t="str">
        <f>'コンテスト部門 エントリーシート'!T132</f>
        <v/>
      </c>
      <c r="G108" s="47" t="str">
        <f>'コンテスト部門 エントリーシート'!U132</f>
        <v/>
      </c>
      <c r="H108" s="48"/>
      <c r="I108" s="48"/>
      <c r="J108" s="48"/>
      <c r="K108" s="49"/>
      <c r="L108" s="50" t="str">
        <f t="shared" si="3"/>
        <v/>
      </c>
      <c r="M108" s="51" t="str">
        <f t="shared" si="4"/>
        <v/>
      </c>
      <c r="N108" s="90" t="str">
        <f t="shared" si="5"/>
        <v/>
      </c>
      <c r="O108" s="81"/>
      <c r="P108" s="29"/>
    </row>
    <row r="109" spans="1:16" ht="30" customHeight="1">
      <c r="A109" s="57">
        <v>106</v>
      </c>
      <c r="B109" s="47" t="str">
        <f>'コンテスト部門 エントリーシート'!P133</f>
        <v/>
      </c>
      <c r="C109" s="47" t="str">
        <f>'コンテスト部門 エントリーシート'!Q133</f>
        <v xml:space="preserve"> </v>
      </c>
      <c r="D109" s="47" t="str">
        <f>'コンテスト部門 エントリーシート'!R133</f>
        <v/>
      </c>
      <c r="E109" s="47" t="str">
        <f>'コンテスト部門 エントリーシート'!S133</f>
        <v/>
      </c>
      <c r="F109" s="47" t="str">
        <f>'コンテスト部門 エントリーシート'!T133</f>
        <v/>
      </c>
      <c r="G109" s="47" t="str">
        <f>'コンテスト部門 エントリーシート'!U133</f>
        <v/>
      </c>
      <c r="H109" s="48"/>
      <c r="I109" s="48"/>
      <c r="J109" s="48"/>
      <c r="K109" s="49"/>
      <c r="L109" s="50" t="str">
        <f t="shared" si="3"/>
        <v/>
      </c>
      <c r="M109" s="51" t="str">
        <f t="shared" si="4"/>
        <v/>
      </c>
      <c r="N109" s="90" t="str">
        <f t="shared" si="5"/>
        <v/>
      </c>
      <c r="O109" s="81"/>
      <c r="P109" s="29"/>
    </row>
    <row r="110" spans="1:16" ht="30" customHeight="1">
      <c r="A110" s="57">
        <v>107</v>
      </c>
      <c r="B110" s="47" t="str">
        <f>'コンテスト部門 エントリーシート'!P134</f>
        <v/>
      </c>
      <c r="C110" s="47" t="str">
        <f>'コンテスト部門 エントリーシート'!Q134</f>
        <v xml:space="preserve"> </v>
      </c>
      <c r="D110" s="47" t="str">
        <f>'コンテスト部門 エントリーシート'!R134</f>
        <v/>
      </c>
      <c r="E110" s="47" t="str">
        <f>'コンテスト部門 エントリーシート'!S134</f>
        <v/>
      </c>
      <c r="F110" s="47" t="str">
        <f>'コンテスト部門 エントリーシート'!T134</f>
        <v/>
      </c>
      <c r="G110" s="47" t="str">
        <f>'コンテスト部門 エントリーシート'!U134</f>
        <v/>
      </c>
      <c r="H110" s="48"/>
      <c r="I110" s="48"/>
      <c r="J110" s="48"/>
      <c r="K110" s="49"/>
      <c r="L110" s="50" t="str">
        <f t="shared" si="3"/>
        <v/>
      </c>
      <c r="M110" s="51" t="str">
        <f t="shared" si="4"/>
        <v/>
      </c>
      <c r="N110" s="90" t="str">
        <f t="shared" si="5"/>
        <v/>
      </c>
      <c r="O110" s="81"/>
      <c r="P110" s="29"/>
    </row>
    <row r="111" spans="1:16" ht="30" customHeight="1">
      <c r="A111" s="57">
        <v>108</v>
      </c>
      <c r="B111" s="47" t="str">
        <f>'コンテスト部門 エントリーシート'!P135</f>
        <v/>
      </c>
      <c r="C111" s="47" t="str">
        <f>'コンテスト部門 エントリーシート'!Q135</f>
        <v xml:space="preserve"> </v>
      </c>
      <c r="D111" s="47" t="str">
        <f>'コンテスト部門 エントリーシート'!R135</f>
        <v/>
      </c>
      <c r="E111" s="47" t="str">
        <f>'コンテスト部門 エントリーシート'!S135</f>
        <v/>
      </c>
      <c r="F111" s="47" t="str">
        <f>'コンテスト部門 エントリーシート'!T135</f>
        <v/>
      </c>
      <c r="G111" s="47" t="str">
        <f>'コンテスト部門 エントリーシート'!U135</f>
        <v/>
      </c>
      <c r="H111" s="48"/>
      <c r="I111" s="48"/>
      <c r="J111" s="48"/>
      <c r="K111" s="49"/>
      <c r="L111" s="50" t="str">
        <f t="shared" si="3"/>
        <v/>
      </c>
      <c r="M111" s="51" t="str">
        <f t="shared" si="4"/>
        <v/>
      </c>
      <c r="N111" s="90" t="str">
        <f t="shared" si="5"/>
        <v/>
      </c>
      <c r="O111" s="81"/>
      <c r="P111" s="29"/>
    </row>
    <row r="112" spans="1:16" ht="30" customHeight="1">
      <c r="A112" s="57">
        <v>109</v>
      </c>
      <c r="B112" s="47" t="str">
        <f>'コンテスト部門 エントリーシート'!P136</f>
        <v/>
      </c>
      <c r="C112" s="47" t="str">
        <f>'コンテスト部門 エントリーシート'!Q136</f>
        <v xml:space="preserve"> </v>
      </c>
      <c r="D112" s="47" t="str">
        <f>'コンテスト部門 エントリーシート'!R136</f>
        <v/>
      </c>
      <c r="E112" s="47" t="str">
        <f>'コンテスト部門 エントリーシート'!S136</f>
        <v/>
      </c>
      <c r="F112" s="47" t="str">
        <f>'コンテスト部門 エントリーシート'!T136</f>
        <v/>
      </c>
      <c r="G112" s="47" t="str">
        <f>'コンテスト部門 エントリーシート'!U136</f>
        <v/>
      </c>
      <c r="H112" s="48"/>
      <c r="I112" s="48"/>
      <c r="J112" s="48"/>
      <c r="K112" s="49"/>
      <c r="L112" s="50" t="str">
        <f t="shared" si="3"/>
        <v/>
      </c>
      <c r="M112" s="51" t="str">
        <f t="shared" si="4"/>
        <v/>
      </c>
      <c r="N112" s="90" t="str">
        <f t="shared" si="5"/>
        <v/>
      </c>
      <c r="O112" s="81"/>
      <c r="P112" s="29"/>
    </row>
    <row r="113" spans="1:16" ht="30" customHeight="1">
      <c r="A113" s="57">
        <v>110</v>
      </c>
      <c r="B113" s="47" t="str">
        <f>'コンテスト部門 エントリーシート'!P137</f>
        <v/>
      </c>
      <c r="C113" s="47" t="str">
        <f>'コンテスト部門 エントリーシート'!Q137</f>
        <v xml:space="preserve"> </v>
      </c>
      <c r="D113" s="47" t="str">
        <f>'コンテスト部門 エントリーシート'!R137</f>
        <v/>
      </c>
      <c r="E113" s="47" t="str">
        <f>'コンテスト部門 エントリーシート'!S137</f>
        <v/>
      </c>
      <c r="F113" s="47" t="str">
        <f>'コンテスト部門 エントリーシート'!T137</f>
        <v/>
      </c>
      <c r="G113" s="47" t="str">
        <f>'コンテスト部門 エントリーシート'!U137</f>
        <v/>
      </c>
      <c r="H113" s="48"/>
      <c r="I113" s="48"/>
      <c r="J113" s="48"/>
      <c r="K113" s="49"/>
      <c r="L113" s="50" t="str">
        <f t="shared" si="3"/>
        <v/>
      </c>
      <c r="M113" s="51" t="str">
        <f t="shared" si="4"/>
        <v/>
      </c>
      <c r="N113" s="90" t="str">
        <f t="shared" si="5"/>
        <v/>
      </c>
      <c r="O113" s="81"/>
      <c r="P113" s="29"/>
    </row>
    <row r="114" spans="1:16" ht="30" customHeight="1">
      <c r="A114" s="57">
        <v>111</v>
      </c>
      <c r="B114" s="47" t="str">
        <f>'コンテスト部門 エントリーシート'!P138</f>
        <v/>
      </c>
      <c r="C114" s="47" t="str">
        <f>'コンテスト部門 エントリーシート'!Q138</f>
        <v xml:space="preserve"> </v>
      </c>
      <c r="D114" s="47" t="str">
        <f>'コンテスト部門 エントリーシート'!R138</f>
        <v/>
      </c>
      <c r="E114" s="47" t="str">
        <f>'コンテスト部門 エントリーシート'!S138</f>
        <v/>
      </c>
      <c r="F114" s="47" t="str">
        <f>'コンテスト部門 エントリーシート'!T138</f>
        <v/>
      </c>
      <c r="G114" s="47" t="str">
        <f>'コンテスト部門 エントリーシート'!U138</f>
        <v/>
      </c>
      <c r="H114" s="48"/>
      <c r="I114" s="48"/>
      <c r="J114" s="48"/>
      <c r="K114" s="49"/>
      <c r="L114" s="50" t="str">
        <f t="shared" si="3"/>
        <v/>
      </c>
      <c r="M114" s="51" t="str">
        <f t="shared" si="4"/>
        <v/>
      </c>
      <c r="N114" s="90" t="str">
        <f t="shared" si="5"/>
        <v/>
      </c>
      <c r="O114" s="81"/>
      <c r="P114" s="29"/>
    </row>
    <row r="115" spans="1:16" ht="30" customHeight="1">
      <c r="A115" s="57">
        <v>112</v>
      </c>
      <c r="B115" s="47" t="str">
        <f>'コンテスト部門 エントリーシート'!P139</f>
        <v/>
      </c>
      <c r="C115" s="47" t="str">
        <f>'コンテスト部門 エントリーシート'!Q139</f>
        <v xml:space="preserve"> </v>
      </c>
      <c r="D115" s="47" t="str">
        <f>'コンテスト部門 エントリーシート'!R139</f>
        <v/>
      </c>
      <c r="E115" s="47" t="str">
        <f>'コンテスト部門 エントリーシート'!S139</f>
        <v/>
      </c>
      <c r="F115" s="47" t="str">
        <f>'コンテスト部門 エントリーシート'!T139</f>
        <v/>
      </c>
      <c r="G115" s="47" t="str">
        <f>'コンテスト部門 エントリーシート'!U139</f>
        <v/>
      </c>
      <c r="H115" s="48"/>
      <c r="I115" s="48"/>
      <c r="J115" s="48"/>
      <c r="K115" s="49"/>
      <c r="L115" s="50" t="str">
        <f t="shared" si="3"/>
        <v/>
      </c>
      <c r="M115" s="51" t="str">
        <f t="shared" si="4"/>
        <v/>
      </c>
      <c r="N115" s="90" t="str">
        <f t="shared" si="5"/>
        <v/>
      </c>
      <c r="O115" s="81"/>
      <c r="P115" s="29"/>
    </row>
    <row r="116" spans="1:16" ht="30" customHeight="1">
      <c r="A116" s="57">
        <v>113</v>
      </c>
      <c r="B116" s="47" t="str">
        <f>'コンテスト部門 エントリーシート'!P140</f>
        <v/>
      </c>
      <c r="C116" s="47" t="str">
        <f>'コンテスト部門 エントリーシート'!Q140</f>
        <v xml:space="preserve"> </v>
      </c>
      <c r="D116" s="47" t="str">
        <f>'コンテスト部門 エントリーシート'!R140</f>
        <v/>
      </c>
      <c r="E116" s="47" t="str">
        <f>'コンテスト部門 エントリーシート'!S140</f>
        <v/>
      </c>
      <c r="F116" s="47" t="str">
        <f>'コンテスト部門 エントリーシート'!T140</f>
        <v/>
      </c>
      <c r="G116" s="47" t="str">
        <f>'コンテスト部門 エントリーシート'!U140</f>
        <v/>
      </c>
      <c r="H116" s="48"/>
      <c r="I116" s="48"/>
      <c r="J116" s="48"/>
      <c r="K116" s="49"/>
      <c r="L116" s="50" t="str">
        <f t="shared" si="3"/>
        <v/>
      </c>
      <c r="M116" s="51" t="str">
        <f t="shared" si="4"/>
        <v/>
      </c>
      <c r="N116" s="90" t="str">
        <f t="shared" si="5"/>
        <v/>
      </c>
      <c r="O116" s="81"/>
      <c r="P116" s="29"/>
    </row>
    <row r="117" spans="1:16" ht="30" customHeight="1">
      <c r="A117" s="57">
        <v>114</v>
      </c>
      <c r="B117" s="47" t="str">
        <f>'コンテスト部門 エントリーシート'!P141</f>
        <v/>
      </c>
      <c r="C117" s="47" t="str">
        <f>'コンテスト部門 エントリーシート'!Q141</f>
        <v xml:space="preserve"> </v>
      </c>
      <c r="D117" s="47" t="str">
        <f>'コンテスト部門 エントリーシート'!R141</f>
        <v/>
      </c>
      <c r="E117" s="47" t="str">
        <f>'コンテスト部門 エントリーシート'!S141</f>
        <v/>
      </c>
      <c r="F117" s="47" t="str">
        <f>'コンテスト部門 エントリーシート'!T141</f>
        <v/>
      </c>
      <c r="G117" s="47" t="str">
        <f>'コンテスト部門 エントリーシート'!U141</f>
        <v/>
      </c>
      <c r="H117" s="48"/>
      <c r="I117" s="48"/>
      <c r="J117" s="48"/>
      <c r="K117" s="49"/>
      <c r="L117" s="50" t="str">
        <f t="shared" si="3"/>
        <v/>
      </c>
      <c r="M117" s="51" t="str">
        <f t="shared" si="4"/>
        <v/>
      </c>
      <c r="N117" s="90" t="str">
        <f t="shared" si="5"/>
        <v/>
      </c>
      <c r="O117" s="81"/>
      <c r="P117" s="29"/>
    </row>
    <row r="118" spans="1:16" ht="30" customHeight="1">
      <c r="A118" s="57">
        <v>115</v>
      </c>
      <c r="B118" s="47" t="str">
        <f>'コンテスト部門 エントリーシート'!P142</f>
        <v/>
      </c>
      <c r="C118" s="47" t="str">
        <f>'コンテスト部門 エントリーシート'!Q142</f>
        <v xml:space="preserve"> </v>
      </c>
      <c r="D118" s="47" t="str">
        <f>'コンテスト部門 エントリーシート'!R142</f>
        <v/>
      </c>
      <c r="E118" s="47" t="str">
        <f>'コンテスト部門 エントリーシート'!S142</f>
        <v/>
      </c>
      <c r="F118" s="47" t="str">
        <f>'コンテスト部門 エントリーシート'!T142</f>
        <v/>
      </c>
      <c r="G118" s="47" t="str">
        <f>'コンテスト部門 エントリーシート'!U142</f>
        <v/>
      </c>
      <c r="H118" s="48"/>
      <c r="I118" s="48"/>
      <c r="J118" s="48"/>
      <c r="K118" s="49"/>
      <c r="L118" s="50" t="str">
        <f t="shared" si="3"/>
        <v/>
      </c>
      <c r="M118" s="51" t="str">
        <f t="shared" si="4"/>
        <v/>
      </c>
      <c r="N118" s="90" t="str">
        <f t="shared" si="5"/>
        <v/>
      </c>
      <c r="O118" s="81"/>
      <c r="P118" s="29"/>
    </row>
    <row r="119" spans="1:16" ht="30" customHeight="1">
      <c r="A119" s="57">
        <v>116</v>
      </c>
      <c r="B119" s="47" t="str">
        <f>'コンテスト部門 エントリーシート'!P143</f>
        <v/>
      </c>
      <c r="C119" s="47" t="str">
        <f>'コンテスト部門 エントリーシート'!Q143</f>
        <v xml:space="preserve"> </v>
      </c>
      <c r="D119" s="47" t="str">
        <f>'コンテスト部門 エントリーシート'!R143</f>
        <v/>
      </c>
      <c r="E119" s="47" t="str">
        <f>'コンテスト部門 エントリーシート'!S143</f>
        <v/>
      </c>
      <c r="F119" s="47" t="str">
        <f>'コンテスト部門 エントリーシート'!T143</f>
        <v/>
      </c>
      <c r="G119" s="47" t="str">
        <f>'コンテスト部門 エントリーシート'!U143</f>
        <v/>
      </c>
      <c r="H119" s="48"/>
      <c r="I119" s="48"/>
      <c r="J119" s="48"/>
      <c r="K119" s="49"/>
      <c r="L119" s="50" t="str">
        <f t="shared" si="3"/>
        <v/>
      </c>
      <c r="M119" s="51" t="str">
        <f t="shared" si="4"/>
        <v/>
      </c>
      <c r="N119" s="90" t="str">
        <f t="shared" si="5"/>
        <v/>
      </c>
      <c r="O119" s="81"/>
      <c r="P119" s="29"/>
    </row>
    <row r="120" spans="1:16" ht="30" customHeight="1">
      <c r="A120" s="57">
        <v>117</v>
      </c>
      <c r="B120" s="47" t="str">
        <f>'コンテスト部門 エントリーシート'!P144</f>
        <v/>
      </c>
      <c r="C120" s="47" t="str">
        <f>'コンテスト部門 エントリーシート'!Q144</f>
        <v xml:space="preserve"> </v>
      </c>
      <c r="D120" s="47" t="str">
        <f>'コンテスト部門 エントリーシート'!R144</f>
        <v/>
      </c>
      <c r="E120" s="47" t="str">
        <f>'コンテスト部門 エントリーシート'!S144</f>
        <v/>
      </c>
      <c r="F120" s="47" t="str">
        <f>'コンテスト部門 エントリーシート'!T144</f>
        <v/>
      </c>
      <c r="G120" s="47" t="str">
        <f>'コンテスト部門 エントリーシート'!U144</f>
        <v/>
      </c>
      <c r="H120" s="48"/>
      <c r="I120" s="48"/>
      <c r="J120" s="48"/>
      <c r="K120" s="49"/>
      <c r="L120" s="50" t="str">
        <f t="shared" si="3"/>
        <v/>
      </c>
      <c r="M120" s="51" t="str">
        <f t="shared" si="4"/>
        <v/>
      </c>
      <c r="N120" s="90" t="str">
        <f t="shared" si="5"/>
        <v/>
      </c>
      <c r="O120" s="81"/>
      <c r="P120" s="29"/>
    </row>
    <row r="121" spans="1:16" ht="30" customHeight="1">
      <c r="A121" s="57">
        <v>118</v>
      </c>
      <c r="B121" s="47" t="str">
        <f>'コンテスト部門 エントリーシート'!P145</f>
        <v/>
      </c>
      <c r="C121" s="47" t="str">
        <f>'コンテスト部門 エントリーシート'!Q145</f>
        <v xml:space="preserve"> </v>
      </c>
      <c r="D121" s="47" t="str">
        <f>'コンテスト部門 エントリーシート'!R145</f>
        <v/>
      </c>
      <c r="E121" s="47" t="str">
        <f>'コンテスト部門 エントリーシート'!S145</f>
        <v/>
      </c>
      <c r="F121" s="47" t="str">
        <f>'コンテスト部門 エントリーシート'!T145</f>
        <v/>
      </c>
      <c r="G121" s="47" t="str">
        <f>'コンテスト部門 エントリーシート'!U145</f>
        <v/>
      </c>
      <c r="H121" s="48"/>
      <c r="I121" s="48"/>
      <c r="J121" s="48"/>
      <c r="K121" s="49"/>
      <c r="L121" s="50" t="str">
        <f t="shared" si="3"/>
        <v/>
      </c>
      <c r="M121" s="51" t="str">
        <f t="shared" si="4"/>
        <v/>
      </c>
      <c r="N121" s="90" t="str">
        <f t="shared" si="5"/>
        <v/>
      </c>
      <c r="O121" s="81"/>
      <c r="P121" s="29"/>
    </row>
    <row r="122" spans="1:16" ht="30" customHeight="1">
      <c r="A122" s="57">
        <v>119</v>
      </c>
      <c r="B122" s="47" t="str">
        <f>'コンテスト部門 エントリーシート'!P146</f>
        <v/>
      </c>
      <c r="C122" s="47" t="str">
        <f>'コンテスト部門 エントリーシート'!Q146</f>
        <v xml:space="preserve"> </v>
      </c>
      <c r="D122" s="47" t="str">
        <f>'コンテスト部門 エントリーシート'!R146</f>
        <v/>
      </c>
      <c r="E122" s="47" t="str">
        <f>'コンテスト部門 エントリーシート'!S146</f>
        <v/>
      </c>
      <c r="F122" s="47" t="str">
        <f>'コンテスト部門 エントリーシート'!T146</f>
        <v/>
      </c>
      <c r="G122" s="47" t="str">
        <f>'コンテスト部門 エントリーシート'!U146</f>
        <v/>
      </c>
      <c r="H122" s="48"/>
      <c r="I122" s="48"/>
      <c r="J122" s="48"/>
      <c r="K122" s="49"/>
      <c r="L122" s="50" t="str">
        <f t="shared" si="3"/>
        <v/>
      </c>
      <c r="M122" s="51" t="str">
        <f t="shared" si="4"/>
        <v/>
      </c>
      <c r="N122" s="90" t="str">
        <f t="shared" si="5"/>
        <v/>
      </c>
      <c r="O122" s="81"/>
      <c r="P122" s="29"/>
    </row>
    <row r="123" spans="1:16" ht="30" customHeight="1">
      <c r="A123" s="57">
        <v>120</v>
      </c>
      <c r="B123" s="47" t="str">
        <f>'コンテスト部門 エントリーシート'!P147</f>
        <v/>
      </c>
      <c r="C123" s="47" t="str">
        <f>'コンテスト部門 エントリーシート'!Q147</f>
        <v xml:space="preserve"> </v>
      </c>
      <c r="D123" s="47" t="str">
        <f>'コンテスト部門 エントリーシート'!R147</f>
        <v/>
      </c>
      <c r="E123" s="47" t="str">
        <f>'コンテスト部門 エントリーシート'!S147</f>
        <v/>
      </c>
      <c r="F123" s="47" t="str">
        <f>'コンテスト部門 エントリーシート'!T147</f>
        <v/>
      </c>
      <c r="G123" s="47" t="str">
        <f>'コンテスト部門 エントリーシート'!U147</f>
        <v/>
      </c>
      <c r="H123" s="48"/>
      <c r="I123" s="48"/>
      <c r="J123" s="48"/>
      <c r="K123" s="49"/>
      <c r="L123" s="50" t="str">
        <f t="shared" si="3"/>
        <v/>
      </c>
      <c r="M123" s="51" t="str">
        <f t="shared" si="4"/>
        <v/>
      </c>
      <c r="N123" s="90" t="str">
        <f t="shared" si="5"/>
        <v/>
      </c>
      <c r="O123" s="81"/>
      <c r="P123" s="29"/>
    </row>
    <row r="124" spans="1:16" ht="30" customHeight="1">
      <c r="A124" s="57">
        <v>121</v>
      </c>
      <c r="B124" s="47" t="str">
        <f>'コンテスト部門 エントリーシート'!P148</f>
        <v/>
      </c>
      <c r="C124" s="47" t="str">
        <f>'コンテスト部門 エントリーシート'!Q148</f>
        <v xml:space="preserve"> </v>
      </c>
      <c r="D124" s="47" t="str">
        <f>'コンテスト部門 エントリーシート'!R148</f>
        <v/>
      </c>
      <c r="E124" s="47" t="str">
        <f>'コンテスト部門 エントリーシート'!S148</f>
        <v/>
      </c>
      <c r="F124" s="47" t="str">
        <f>'コンテスト部門 エントリーシート'!T148</f>
        <v/>
      </c>
      <c r="G124" s="47" t="str">
        <f>'コンテスト部門 エントリーシート'!U148</f>
        <v/>
      </c>
      <c r="H124" s="48"/>
      <c r="I124" s="48"/>
      <c r="J124" s="48"/>
      <c r="K124" s="49"/>
      <c r="L124" s="50" t="str">
        <f t="shared" si="3"/>
        <v/>
      </c>
      <c r="M124" s="51" t="str">
        <f t="shared" si="4"/>
        <v/>
      </c>
      <c r="N124" s="90" t="str">
        <f t="shared" si="5"/>
        <v/>
      </c>
      <c r="O124" s="81"/>
      <c r="P124" s="29"/>
    </row>
    <row r="125" spans="1:16" ht="30" customHeight="1">
      <c r="A125" s="57">
        <v>122</v>
      </c>
      <c r="B125" s="47" t="str">
        <f>'コンテスト部門 エントリーシート'!P149</f>
        <v/>
      </c>
      <c r="C125" s="47" t="str">
        <f>'コンテスト部門 エントリーシート'!Q149</f>
        <v xml:space="preserve"> </v>
      </c>
      <c r="D125" s="47" t="str">
        <f>'コンテスト部門 エントリーシート'!R149</f>
        <v/>
      </c>
      <c r="E125" s="47" t="str">
        <f>'コンテスト部門 エントリーシート'!S149</f>
        <v/>
      </c>
      <c r="F125" s="47" t="str">
        <f>'コンテスト部門 エントリーシート'!T149</f>
        <v/>
      </c>
      <c r="G125" s="47" t="str">
        <f>'コンテスト部門 エントリーシート'!U149</f>
        <v/>
      </c>
      <c r="H125" s="48"/>
      <c r="I125" s="48"/>
      <c r="J125" s="48"/>
      <c r="K125" s="49"/>
      <c r="L125" s="50" t="str">
        <f t="shared" si="3"/>
        <v/>
      </c>
      <c r="M125" s="51" t="str">
        <f t="shared" si="4"/>
        <v/>
      </c>
      <c r="N125" s="90" t="str">
        <f t="shared" si="5"/>
        <v/>
      </c>
      <c r="O125" s="81"/>
      <c r="P125" s="29"/>
    </row>
    <row r="126" spans="1:16" ht="30" customHeight="1">
      <c r="A126" s="57">
        <v>123</v>
      </c>
      <c r="B126" s="47" t="str">
        <f>'コンテスト部門 エントリーシート'!P150</f>
        <v/>
      </c>
      <c r="C126" s="47" t="str">
        <f>'コンテスト部門 エントリーシート'!Q150</f>
        <v xml:space="preserve"> </v>
      </c>
      <c r="D126" s="47" t="str">
        <f>'コンテスト部門 エントリーシート'!R150</f>
        <v/>
      </c>
      <c r="E126" s="47" t="str">
        <f>'コンテスト部門 エントリーシート'!S150</f>
        <v/>
      </c>
      <c r="F126" s="47" t="str">
        <f>'コンテスト部門 エントリーシート'!T150</f>
        <v/>
      </c>
      <c r="G126" s="47" t="str">
        <f>'コンテスト部門 エントリーシート'!U150</f>
        <v/>
      </c>
      <c r="H126" s="48"/>
      <c r="I126" s="48"/>
      <c r="J126" s="48"/>
      <c r="K126" s="49"/>
      <c r="L126" s="50" t="str">
        <f t="shared" si="3"/>
        <v/>
      </c>
      <c r="M126" s="51" t="str">
        <f t="shared" si="4"/>
        <v/>
      </c>
      <c r="N126" s="90" t="str">
        <f t="shared" si="5"/>
        <v/>
      </c>
      <c r="O126" s="81"/>
      <c r="P126" s="29"/>
    </row>
    <row r="127" spans="1:16" ht="30" customHeight="1">
      <c r="A127" s="57">
        <v>124</v>
      </c>
      <c r="B127" s="47" t="str">
        <f>'コンテスト部門 エントリーシート'!P151</f>
        <v/>
      </c>
      <c r="C127" s="47" t="str">
        <f>'コンテスト部門 エントリーシート'!Q151</f>
        <v xml:space="preserve"> </v>
      </c>
      <c r="D127" s="47" t="str">
        <f>'コンテスト部門 エントリーシート'!R151</f>
        <v/>
      </c>
      <c r="E127" s="47" t="str">
        <f>'コンテスト部門 エントリーシート'!S151</f>
        <v/>
      </c>
      <c r="F127" s="47" t="str">
        <f>'コンテスト部門 エントリーシート'!T151</f>
        <v/>
      </c>
      <c r="G127" s="47" t="str">
        <f>'コンテスト部門 エントリーシート'!U151</f>
        <v/>
      </c>
      <c r="H127" s="48"/>
      <c r="I127" s="48"/>
      <c r="J127" s="48"/>
      <c r="K127" s="49"/>
      <c r="L127" s="50" t="str">
        <f t="shared" si="3"/>
        <v/>
      </c>
      <c r="M127" s="51" t="str">
        <f t="shared" si="4"/>
        <v/>
      </c>
      <c r="N127" s="90" t="str">
        <f t="shared" si="5"/>
        <v/>
      </c>
      <c r="O127" s="81"/>
      <c r="P127" s="29"/>
    </row>
    <row r="128" spans="1:16" ht="30" customHeight="1">
      <c r="A128" s="57">
        <v>125</v>
      </c>
      <c r="B128" s="47" t="str">
        <f>'コンテスト部門 エントリーシート'!P152</f>
        <v/>
      </c>
      <c r="C128" s="47" t="str">
        <f>'コンテスト部門 エントリーシート'!Q152</f>
        <v xml:space="preserve"> </v>
      </c>
      <c r="D128" s="47" t="str">
        <f>'コンテスト部門 エントリーシート'!R152</f>
        <v/>
      </c>
      <c r="E128" s="47" t="str">
        <f>'コンテスト部門 エントリーシート'!S152</f>
        <v/>
      </c>
      <c r="F128" s="47" t="str">
        <f>'コンテスト部門 エントリーシート'!T152</f>
        <v/>
      </c>
      <c r="G128" s="47" t="str">
        <f>'コンテスト部門 エントリーシート'!U152</f>
        <v/>
      </c>
      <c r="H128" s="48"/>
      <c r="I128" s="48"/>
      <c r="J128" s="48"/>
      <c r="K128" s="49"/>
      <c r="L128" s="50" t="str">
        <f t="shared" si="3"/>
        <v/>
      </c>
      <c r="M128" s="51" t="str">
        <f t="shared" si="4"/>
        <v/>
      </c>
      <c r="N128" s="90" t="str">
        <f t="shared" si="5"/>
        <v/>
      </c>
      <c r="O128" s="81"/>
      <c r="P128" s="29"/>
    </row>
    <row r="129" spans="1:16" ht="30" customHeight="1">
      <c r="A129" s="57">
        <v>126</v>
      </c>
      <c r="B129" s="47" t="str">
        <f>'コンテスト部門 エントリーシート'!P153</f>
        <v/>
      </c>
      <c r="C129" s="47" t="str">
        <f>'コンテスト部門 エントリーシート'!Q153</f>
        <v xml:space="preserve"> </v>
      </c>
      <c r="D129" s="47" t="str">
        <f>'コンテスト部門 エントリーシート'!R153</f>
        <v/>
      </c>
      <c r="E129" s="47" t="str">
        <f>'コンテスト部門 エントリーシート'!S153</f>
        <v/>
      </c>
      <c r="F129" s="47" t="str">
        <f>'コンテスト部門 エントリーシート'!T153</f>
        <v/>
      </c>
      <c r="G129" s="47" t="str">
        <f>'コンテスト部門 エントリーシート'!U153</f>
        <v/>
      </c>
      <c r="H129" s="48"/>
      <c r="I129" s="48"/>
      <c r="J129" s="48"/>
      <c r="K129" s="49"/>
      <c r="L129" s="50" t="str">
        <f t="shared" si="3"/>
        <v/>
      </c>
      <c r="M129" s="51" t="str">
        <f t="shared" si="4"/>
        <v/>
      </c>
      <c r="N129" s="90" t="str">
        <f t="shared" si="5"/>
        <v/>
      </c>
      <c r="O129" s="81"/>
      <c r="P129" s="29"/>
    </row>
    <row r="130" spans="1:16" ht="30" customHeight="1">
      <c r="A130" s="57">
        <v>127</v>
      </c>
      <c r="B130" s="47" t="str">
        <f>'コンテスト部門 エントリーシート'!P154</f>
        <v/>
      </c>
      <c r="C130" s="47" t="str">
        <f>'コンテスト部門 エントリーシート'!Q154</f>
        <v xml:space="preserve"> </v>
      </c>
      <c r="D130" s="47" t="str">
        <f>'コンテスト部門 エントリーシート'!R154</f>
        <v/>
      </c>
      <c r="E130" s="47" t="str">
        <f>'コンテスト部門 エントリーシート'!S154</f>
        <v/>
      </c>
      <c r="F130" s="47" t="str">
        <f>'コンテスト部門 エントリーシート'!T154</f>
        <v/>
      </c>
      <c r="G130" s="47" t="str">
        <f>'コンテスト部門 エントリーシート'!U154</f>
        <v/>
      </c>
      <c r="H130" s="48"/>
      <c r="I130" s="48"/>
      <c r="J130" s="48"/>
      <c r="K130" s="49"/>
      <c r="L130" s="50" t="str">
        <f t="shared" si="3"/>
        <v/>
      </c>
      <c r="M130" s="51" t="str">
        <f t="shared" si="4"/>
        <v/>
      </c>
      <c r="N130" s="90" t="str">
        <f t="shared" si="5"/>
        <v/>
      </c>
      <c r="O130" s="81"/>
      <c r="P130" s="29"/>
    </row>
    <row r="131" spans="1:16" ht="30" customHeight="1">
      <c r="A131" s="57">
        <v>128</v>
      </c>
      <c r="B131" s="47" t="str">
        <f>'コンテスト部門 エントリーシート'!P155</f>
        <v/>
      </c>
      <c r="C131" s="47" t="str">
        <f>'コンテスト部門 エントリーシート'!Q155</f>
        <v xml:space="preserve"> </v>
      </c>
      <c r="D131" s="47" t="str">
        <f>'コンテスト部門 エントリーシート'!R155</f>
        <v/>
      </c>
      <c r="E131" s="47" t="str">
        <f>'コンテスト部門 エントリーシート'!S155</f>
        <v/>
      </c>
      <c r="F131" s="47" t="str">
        <f>'コンテスト部門 エントリーシート'!T155</f>
        <v/>
      </c>
      <c r="G131" s="47" t="str">
        <f>'コンテスト部門 エントリーシート'!U155</f>
        <v/>
      </c>
      <c r="H131" s="48"/>
      <c r="I131" s="48"/>
      <c r="J131" s="48"/>
      <c r="K131" s="49"/>
      <c r="L131" s="50" t="str">
        <f t="shared" si="3"/>
        <v/>
      </c>
      <c r="M131" s="51" t="str">
        <f t="shared" si="4"/>
        <v/>
      </c>
      <c r="N131" s="90" t="str">
        <f t="shared" si="5"/>
        <v/>
      </c>
      <c r="O131" s="81"/>
      <c r="P131" s="29"/>
    </row>
    <row r="132" spans="1:16" ht="30" customHeight="1">
      <c r="A132" s="57">
        <v>129</v>
      </c>
      <c r="B132" s="47" t="str">
        <f>'コンテスト部門 エントリーシート'!P156</f>
        <v/>
      </c>
      <c r="C132" s="47" t="str">
        <f>'コンテスト部門 エントリーシート'!Q156</f>
        <v xml:space="preserve"> </v>
      </c>
      <c r="D132" s="47" t="str">
        <f>'コンテスト部門 エントリーシート'!R156</f>
        <v/>
      </c>
      <c r="E132" s="47" t="str">
        <f>'コンテスト部門 エントリーシート'!S156</f>
        <v/>
      </c>
      <c r="F132" s="47" t="str">
        <f>'コンテスト部門 エントリーシート'!T156</f>
        <v/>
      </c>
      <c r="G132" s="47" t="str">
        <f>'コンテスト部門 エントリーシート'!U156</f>
        <v/>
      </c>
      <c r="H132" s="48"/>
      <c r="I132" s="48"/>
      <c r="J132" s="48"/>
      <c r="K132" s="49"/>
      <c r="L132" s="50" t="str">
        <f t="shared" si="3"/>
        <v/>
      </c>
      <c r="M132" s="51" t="str">
        <f t="shared" si="4"/>
        <v/>
      </c>
      <c r="N132" s="90" t="str">
        <f t="shared" si="5"/>
        <v/>
      </c>
      <c r="O132" s="81"/>
      <c r="P132" s="29"/>
    </row>
    <row r="133" spans="1:16" ht="30" customHeight="1">
      <c r="A133" s="57">
        <v>130</v>
      </c>
      <c r="B133" s="47" t="str">
        <f>'コンテスト部門 エントリーシート'!P157</f>
        <v/>
      </c>
      <c r="C133" s="47" t="str">
        <f>'コンテスト部門 エントリーシート'!Q157</f>
        <v xml:space="preserve"> </v>
      </c>
      <c r="D133" s="47" t="str">
        <f>'コンテスト部門 エントリーシート'!R157</f>
        <v/>
      </c>
      <c r="E133" s="47" t="str">
        <f>'コンテスト部門 エントリーシート'!S157</f>
        <v/>
      </c>
      <c r="F133" s="47" t="str">
        <f>'コンテスト部門 エントリーシート'!T157</f>
        <v/>
      </c>
      <c r="G133" s="47" t="str">
        <f>'コンテスト部門 エントリーシート'!U157</f>
        <v/>
      </c>
      <c r="H133" s="48"/>
      <c r="I133" s="48"/>
      <c r="J133" s="48"/>
      <c r="K133" s="49"/>
      <c r="L133" s="50" t="str">
        <f t="shared" ref="L133:L196" si="6">IF(B133="","",SUM(H133:K133))</f>
        <v/>
      </c>
      <c r="M133" s="51" t="str">
        <f t="shared" ref="M133:M196" si="7">IF(L133="","",IF(L133&lt;150,"銅賞",IF(L133&lt;200,"銀賞",IF(L133&lt;230,"金賞",IF(L133&lt;250,"特別金賞")))))</f>
        <v/>
      </c>
      <c r="N133" s="90" t="str">
        <f t="shared" ref="N133:N196" si="8">IF(B133="","",$I$2&amp;$J$2&amp;$K$2)</f>
        <v/>
      </c>
      <c r="O133" s="81"/>
      <c r="P133" s="29"/>
    </row>
    <row r="134" spans="1:16" ht="30" customHeight="1">
      <c r="A134" s="57">
        <v>131</v>
      </c>
      <c r="B134" s="47" t="str">
        <f>'コンテスト部門 エントリーシート'!P158</f>
        <v/>
      </c>
      <c r="C134" s="47" t="str">
        <f>'コンテスト部門 エントリーシート'!Q158</f>
        <v xml:space="preserve"> </v>
      </c>
      <c r="D134" s="47" t="str">
        <f>'コンテスト部門 エントリーシート'!R158</f>
        <v/>
      </c>
      <c r="E134" s="47" t="str">
        <f>'コンテスト部門 エントリーシート'!S158</f>
        <v/>
      </c>
      <c r="F134" s="47" t="str">
        <f>'コンテスト部門 エントリーシート'!T158</f>
        <v/>
      </c>
      <c r="G134" s="47" t="str">
        <f>'コンテスト部門 エントリーシート'!U158</f>
        <v/>
      </c>
      <c r="H134" s="48"/>
      <c r="I134" s="48"/>
      <c r="J134" s="48"/>
      <c r="K134" s="49"/>
      <c r="L134" s="50" t="str">
        <f t="shared" si="6"/>
        <v/>
      </c>
      <c r="M134" s="51" t="str">
        <f t="shared" si="7"/>
        <v/>
      </c>
      <c r="N134" s="90" t="str">
        <f t="shared" si="8"/>
        <v/>
      </c>
      <c r="O134" s="81"/>
      <c r="P134" s="29"/>
    </row>
    <row r="135" spans="1:16" ht="30" customHeight="1">
      <c r="A135" s="57">
        <v>132</v>
      </c>
      <c r="B135" s="47" t="str">
        <f>'コンテスト部門 エントリーシート'!P159</f>
        <v/>
      </c>
      <c r="C135" s="47" t="str">
        <f>'コンテスト部門 エントリーシート'!Q159</f>
        <v xml:space="preserve"> </v>
      </c>
      <c r="D135" s="47" t="str">
        <f>'コンテスト部門 エントリーシート'!R159</f>
        <v/>
      </c>
      <c r="E135" s="47" t="str">
        <f>'コンテスト部門 エントリーシート'!S159</f>
        <v/>
      </c>
      <c r="F135" s="47" t="str">
        <f>'コンテスト部門 エントリーシート'!T159</f>
        <v/>
      </c>
      <c r="G135" s="47" t="str">
        <f>'コンテスト部門 エントリーシート'!U159</f>
        <v/>
      </c>
      <c r="H135" s="48"/>
      <c r="I135" s="48"/>
      <c r="J135" s="48"/>
      <c r="K135" s="49"/>
      <c r="L135" s="50" t="str">
        <f t="shared" si="6"/>
        <v/>
      </c>
      <c r="M135" s="51" t="str">
        <f t="shared" si="7"/>
        <v/>
      </c>
      <c r="N135" s="90" t="str">
        <f t="shared" si="8"/>
        <v/>
      </c>
      <c r="O135" s="81"/>
      <c r="P135" s="29"/>
    </row>
    <row r="136" spans="1:16" ht="30" customHeight="1">
      <c r="A136" s="57">
        <v>133</v>
      </c>
      <c r="B136" s="47" t="str">
        <f>'コンテスト部門 エントリーシート'!P160</f>
        <v/>
      </c>
      <c r="C136" s="47" t="str">
        <f>'コンテスト部門 エントリーシート'!Q160</f>
        <v xml:space="preserve"> </v>
      </c>
      <c r="D136" s="47" t="str">
        <f>'コンテスト部門 エントリーシート'!R160</f>
        <v/>
      </c>
      <c r="E136" s="47" t="str">
        <f>'コンテスト部門 エントリーシート'!S160</f>
        <v/>
      </c>
      <c r="F136" s="47" t="str">
        <f>'コンテスト部門 エントリーシート'!T160</f>
        <v/>
      </c>
      <c r="G136" s="47" t="str">
        <f>'コンテスト部門 エントリーシート'!U160</f>
        <v/>
      </c>
      <c r="H136" s="48"/>
      <c r="I136" s="48"/>
      <c r="J136" s="48"/>
      <c r="K136" s="49"/>
      <c r="L136" s="50" t="str">
        <f t="shared" si="6"/>
        <v/>
      </c>
      <c r="M136" s="51" t="str">
        <f t="shared" si="7"/>
        <v/>
      </c>
      <c r="N136" s="90" t="str">
        <f t="shared" si="8"/>
        <v/>
      </c>
      <c r="O136" s="81"/>
      <c r="P136" s="29"/>
    </row>
    <row r="137" spans="1:16" ht="30" customHeight="1">
      <c r="A137" s="57">
        <v>134</v>
      </c>
      <c r="B137" s="47" t="str">
        <f>'コンテスト部門 エントリーシート'!P161</f>
        <v/>
      </c>
      <c r="C137" s="47" t="str">
        <f>'コンテスト部門 エントリーシート'!Q161</f>
        <v xml:space="preserve"> </v>
      </c>
      <c r="D137" s="47" t="str">
        <f>'コンテスト部門 エントリーシート'!R161</f>
        <v/>
      </c>
      <c r="E137" s="47" t="str">
        <f>'コンテスト部門 エントリーシート'!S161</f>
        <v/>
      </c>
      <c r="F137" s="47" t="str">
        <f>'コンテスト部門 エントリーシート'!T161</f>
        <v/>
      </c>
      <c r="G137" s="47" t="str">
        <f>'コンテスト部門 エントリーシート'!U161</f>
        <v/>
      </c>
      <c r="H137" s="48"/>
      <c r="I137" s="48"/>
      <c r="J137" s="48"/>
      <c r="K137" s="49"/>
      <c r="L137" s="50" t="str">
        <f t="shared" si="6"/>
        <v/>
      </c>
      <c r="M137" s="51" t="str">
        <f t="shared" si="7"/>
        <v/>
      </c>
      <c r="N137" s="90" t="str">
        <f t="shared" si="8"/>
        <v/>
      </c>
      <c r="O137" s="81"/>
      <c r="P137" s="29"/>
    </row>
    <row r="138" spans="1:16" ht="30" customHeight="1">
      <c r="A138" s="57">
        <v>135</v>
      </c>
      <c r="B138" s="47" t="str">
        <f>'コンテスト部門 エントリーシート'!P162</f>
        <v/>
      </c>
      <c r="C138" s="47" t="str">
        <f>'コンテスト部門 エントリーシート'!Q162</f>
        <v xml:space="preserve"> </v>
      </c>
      <c r="D138" s="47" t="str">
        <f>'コンテスト部門 エントリーシート'!R162</f>
        <v/>
      </c>
      <c r="E138" s="47" t="str">
        <f>'コンテスト部門 エントリーシート'!S162</f>
        <v/>
      </c>
      <c r="F138" s="47" t="str">
        <f>'コンテスト部門 エントリーシート'!T162</f>
        <v/>
      </c>
      <c r="G138" s="47" t="str">
        <f>'コンテスト部門 エントリーシート'!U162</f>
        <v/>
      </c>
      <c r="H138" s="48"/>
      <c r="I138" s="48"/>
      <c r="J138" s="48"/>
      <c r="K138" s="49"/>
      <c r="L138" s="50" t="str">
        <f t="shared" si="6"/>
        <v/>
      </c>
      <c r="M138" s="51" t="str">
        <f t="shared" si="7"/>
        <v/>
      </c>
      <c r="N138" s="90" t="str">
        <f t="shared" si="8"/>
        <v/>
      </c>
      <c r="O138" s="81"/>
      <c r="P138" s="29"/>
    </row>
    <row r="139" spans="1:16" ht="30" customHeight="1">
      <c r="A139" s="57">
        <v>136</v>
      </c>
      <c r="B139" s="47" t="str">
        <f>'コンテスト部門 エントリーシート'!P163</f>
        <v/>
      </c>
      <c r="C139" s="47" t="str">
        <f>'コンテスト部門 エントリーシート'!Q163</f>
        <v xml:space="preserve"> </v>
      </c>
      <c r="D139" s="47" t="str">
        <f>'コンテスト部門 エントリーシート'!R163</f>
        <v/>
      </c>
      <c r="E139" s="47" t="str">
        <f>'コンテスト部門 エントリーシート'!S163</f>
        <v/>
      </c>
      <c r="F139" s="47" t="str">
        <f>'コンテスト部門 エントリーシート'!T163</f>
        <v/>
      </c>
      <c r="G139" s="47" t="str">
        <f>'コンテスト部門 エントリーシート'!U163</f>
        <v/>
      </c>
      <c r="H139" s="48"/>
      <c r="I139" s="48"/>
      <c r="J139" s="48"/>
      <c r="K139" s="49"/>
      <c r="L139" s="50" t="str">
        <f t="shared" si="6"/>
        <v/>
      </c>
      <c r="M139" s="51" t="str">
        <f t="shared" si="7"/>
        <v/>
      </c>
      <c r="N139" s="90" t="str">
        <f t="shared" si="8"/>
        <v/>
      </c>
      <c r="O139" s="81"/>
      <c r="P139" s="29"/>
    </row>
    <row r="140" spans="1:16" ht="30" customHeight="1">
      <c r="A140" s="57">
        <v>137</v>
      </c>
      <c r="B140" s="47" t="str">
        <f>'コンテスト部門 エントリーシート'!P164</f>
        <v/>
      </c>
      <c r="C140" s="47" t="str">
        <f>'コンテスト部門 エントリーシート'!Q164</f>
        <v xml:space="preserve"> </v>
      </c>
      <c r="D140" s="47" t="str">
        <f>'コンテスト部門 エントリーシート'!R164</f>
        <v/>
      </c>
      <c r="E140" s="47" t="str">
        <f>'コンテスト部門 エントリーシート'!S164</f>
        <v/>
      </c>
      <c r="F140" s="47" t="str">
        <f>'コンテスト部門 エントリーシート'!T164</f>
        <v/>
      </c>
      <c r="G140" s="47" t="str">
        <f>'コンテスト部門 エントリーシート'!U164</f>
        <v/>
      </c>
      <c r="H140" s="48"/>
      <c r="I140" s="48"/>
      <c r="J140" s="48"/>
      <c r="K140" s="49"/>
      <c r="L140" s="50" t="str">
        <f t="shared" si="6"/>
        <v/>
      </c>
      <c r="M140" s="51" t="str">
        <f t="shared" si="7"/>
        <v/>
      </c>
      <c r="N140" s="90" t="str">
        <f t="shared" si="8"/>
        <v/>
      </c>
      <c r="O140" s="81"/>
      <c r="P140" s="29"/>
    </row>
    <row r="141" spans="1:16" ht="30" customHeight="1">
      <c r="A141" s="57">
        <v>138</v>
      </c>
      <c r="B141" s="47" t="str">
        <f>'コンテスト部門 エントリーシート'!P165</f>
        <v/>
      </c>
      <c r="C141" s="47" t="str">
        <f>'コンテスト部門 エントリーシート'!Q165</f>
        <v xml:space="preserve"> </v>
      </c>
      <c r="D141" s="47" t="str">
        <f>'コンテスト部門 エントリーシート'!R165</f>
        <v/>
      </c>
      <c r="E141" s="47" t="str">
        <f>'コンテスト部門 エントリーシート'!S165</f>
        <v/>
      </c>
      <c r="F141" s="47" t="str">
        <f>'コンテスト部門 エントリーシート'!T165</f>
        <v/>
      </c>
      <c r="G141" s="47" t="str">
        <f>'コンテスト部門 エントリーシート'!U165</f>
        <v/>
      </c>
      <c r="H141" s="48"/>
      <c r="I141" s="48"/>
      <c r="J141" s="48"/>
      <c r="K141" s="49"/>
      <c r="L141" s="50" t="str">
        <f t="shared" si="6"/>
        <v/>
      </c>
      <c r="M141" s="51" t="str">
        <f t="shared" si="7"/>
        <v/>
      </c>
      <c r="N141" s="90" t="str">
        <f t="shared" si="8"/>
        <v/>
      </c>
      <c r="O141" s="81"/>
      <c r="P141" s="29"/>
    </row>
    <row r="142" spans="1:16" ht="30" customHeight="1">
      <c r="A142" s="57">
        <v>139</v>
      </c>
      <c r="B142" s="47" t="str">
        <f>'コンテスト部門 エントリーシート'!P166</f>
        <v/>
      </c>
      <c r="C142" s="47" t="str">
        <f>'コンテスト部門 エントリーシート'!Q166</f>
        <v xml:space="preserve"> </v>
      </c>
      <c r="D142" s="47" t="str">
        <f>'コンテスト部門 エントリーシート'!R166</f>
        <v/>
      </c>
      <c r="E142" s="47" t="str">
        <f>'コンテスト部門 エントリーシート'!S166</f>
        <v/>
      </c>
      <c r="F142" s="47" t="str">
        <f>'コンテスト部門 エントリーシート'!T166</f>
        <v/>
      </c>
      <c r="G142" s="47" t="str">
        <f>'コンテスト部門 エントリーシート'!U166</f>
        <v/>
      </c>
      <c r="H142" s="48"/>
      <c r="I142" s="48"/>
      <c r="J142" s="48"/>
      <c r="K142" s="49"/>
      <c r="L142" s="50" t="str">
        <f t="shared" si="6"/>
        <v/>
      </c>
      <c r="M142" s="51" t="str">
        <f t="shared" si="7"/>
        <v/>
      </c>
      <c r="N142" s="90" t="str">
        <f t="shared" si="8"/>
        <v/>
      </c>
      <c r="O142" s="81"/>
      <c r="P142" s="29"/>
    </row>
    <row r="143" spans="1:16" ht="30" customHeight="1">
      <c r="A143" s="57">
        <v>140</v>
      </c>
      <c r="B143" s="47" t="str">
        <f>'コンテスト部門 エントリーシート'!P167</f>
        <v/>
      </c>
      <c r="C143" s="47" t="str">
        <f>'コンテスト部門 エントリーシート'!Q167</f>
        <v xml:space="preserve"> </v>
      </c>
      <c r="D143" s="47" t="str">
        <f>'コンテスト部門 エントリーシート'!R167</f>
        <v/>
      </c>
      <c r="E143" s="47" t="str">
        <f>'コンテスト部門 エントリーシート'!S167</f>
        <v/>
      </c>
      <c r="F143" s="47" t="str">
        <f>'コンテスト部門 エントリーシート'!T167</f>
        <v/>
      </c>
      <c r="G143" s="47" t="str">
        <f>'コンテスト部門 エントリーシート'!U167</f>
        <v/>
      </c>
      <c r="H143" s="48"/>
      <c r="I143" s="48"/>
      <c r="J143" s="48"/>
      <c r="K143" s="49"/>
      <c r="L143" s="50" t="str">
        <f t="shared" si="6"/>
        <v/>
      </c>
      <c r="M143" s="51" t="str">
        <f t="shared" si="7"/>
        <v/>
      </c>
      <c r="N143" s="90" t="str">
        <f t="shared" si="8"/>
        <v/>
      </c>
      <c r="O143" s="81"/>
      <c r="P143" s="29"/>
    </row>
    <row r="144" spans="1:16" ht="30" customHeight="1">
      <c r="A144" s="57">
        <v>141</v>
      </c>
      <c r="B144" s="47" t="str">
        <f>'コンテスト部門 エントリーシート'!P168</f>
        <v/>
      </c>
      <c r="C144" s="47" t="str">
        <f>'コンテスト部門 エントリーシート'!Q168</f>
        <v xml:space="preserve"> </v>
      </c>
      <c r="D144" s="47" t="str">
        <f>'コンテスト部門 エントリーシート'!R168</f>
        <v/>
      </c>
      <c r="E144" s="47" t="str">
        <f>'コンテスト部門 エントリーシート'!S168</f>
        <v/>
      </c>
      <c r="F144" s="47" t="str">
        <f>'コンテスト部門 エントリーシート'!T168</f>
        <v/>
      </c>
      <c r="G144" s="47" t="str">
        <f>'コンテスト部門 エントリーシート'!U168</f>
        <v/>
      </c>
      <c r="H144" s="48"/>
      <c r="I144" s="48"/>
      <c r="J144" s="48"/>
      <c r="K144" s="49"/>
      <c r="L144" s="50" t="str">
        <f t="shared" si="6"/>
        <v/>
      </c>
      <c r="M144" s="51" t="str">
        <f t="shared" si="7"/>
        <v/>
      </c>
      <c r="N144" s="90" t="str">
        <f t="shared" si="8"/>
        <v/>
      </c>
      <c r="O144" s="81"/>
      <c r="P144" s="29"/>
    </row>
    <row r="145" spans="1:16" ht="30" customHeight="1">
      <c r="A145" s="57">
        <v>142</v>
      </c>
      <c r="B145" s="47" t="str">
        <f>'コンテスト部門 エントリーシート'!P169</f>
        <v/>
      </c>
      <c r="C145" s="47" t="str">
        <f>'コンテスト部門 エントリーシート'!Q169</f>
        <v xml:space="preserve"> </v>
      </c>
      <c r="D145" s="47" t="str">
        <f>'コンテスト部門 エントリーシート'!R169</f>
        <v/>
      </c>
      <c r="E145" s="47" t="str">
        <f>'コンテスト部門 エントリーシート'!S169</f>
        <v/>
      </c>
      <c r="F145" s="47" t="str">
        <f>'コンテスト部門 エントリーシート'!T169</f>
        <v/>
      </c>
      <c r="G145" s="47" t="str">
        <f>'コンテスト部門 エントリーシート'!U169</f>
        <v/>
      </c>
      <c r="H145" s="48"/>
      <c r="I145" s="48"/>
      <c r="J145" s="48"/>
      <c r="K145" s="49"/>
      <c r="L145" s="50" t="str">
        <f t="shared" si="6"/>
        <v/>
      </c>
      <c r="M145" s="51" t="str">
        <f t="shared" si="7"/>
        <v/>
      </c>
      <c r="N145" s="90" t="str">
        <f t="shared" si="8"/>
        <v/>
      </c>
      <c r="O145" s="81"/>
      <c r="P145" s="29"/>
    </row>
    <row r="146" spans="1:16" ht="30" customHeight="1">
      <c r="A146" s="57">
        <v>143</v>
      </c>
      <c r="B146" s="47" t="str">
        <f>'コンテスト部門 エントリーシート'!P170</f>
        <v/>
      </c>
      <c r="C146" s="47" t="str">
        <f>'コンテスト部門 エントリーシート'!Q170</f>
        <v xml:space="preserve"> </v>
      </c>
      <c r="D146" s="47" t="str">
        <f>'コンテスト部門 エントリーシート'!R170</f>
        <v/>
      </c>
      <c r="E146" s="47" t="str">
        <f>'コンテスト部門 エントリーシート'!S170</f>
        <v/>
      </c>
      <c r="F146" s="47" t="str">
        <f>'コンテスト部門 エントリーシート'!T170</f>
        <v/>
      </c>
      <c r="G146" s="47" t="str">
        <f>'コンテスト部門 エントリーシート'!U170</f>
        <v/>
      </c>
      <c r="H146" s="48"/>
      <c r="I146" s="48"/>
      <c r="J146" s="48"/>
      <c r="K146" s="49"/>
      <c r="L146" s="50" t="str">
        <f t="shared" si="6"/>
        <v/>
      </c>
      <c r="M146" s="51" t="str">
        <f t="shared" si="7"/>
        <v/>
      </c>
      <c r="N146" s="90" t="str">
        <f t="shared" si="8"/>
        <v/>
      </c>
      <c r="O146" s="81"/>
      <c r="P146" s="29"/>
    </row>
    <row r="147" spans="1:16" ht="30" customHeight="1">
      <c r="A147" s="57">
        <v>144</v>
      </c>
      <c r="B147" s="47" t="str">
        <f>'コンテスト部門 エントリーシート'!P171</f>
        <v/>
      </c>
      <c r="C147" s="47" t="str">
        <f>'コンテスト部門 エントリーシート'!Q171</f>
        <v xml:space="preserve"> </v>
      </c>
      <c r="D147" s="47" t="str">
        <f>'コンテスト部門 エントリーシート'!R171</f>
        <v/>
      </c>
      <c r="E147" s="47" t="str">
        <f>'コンテスト部門 エントリーシート'!S171</f>
        <v/>
      </c>
      <c r="F147" s="47" t="str">
        <f>'コンテスト部門 エントリーシート'!T171</f>
        <v/>
      </c>
      <c r="G147" s="47" t="str">
        <f>'コンテスト部門 エントリーシート'!U171</f>
        <v/>
      </c>
      <c r="H147" s="48"/>
      <c r="I147" s="48"/>
      <c r="J147" s="48"/>
      <c r="K147" s="49"/>
      <c r="L147" s="50" t="str">
        <f t="shared" si="6"/>
        <v/>
      </c>
      <c r="M147" s="51" t="str">
        <f t="shared" si="7"/>
        <v/>
      </c>
      <c r="N147" s="90" t="str">
        <f t="shared" si="8"/>
        <v/>
      </c>
      <c r="O147" s="81"/>
      <c r="P147" s="29"/>
    </row>
    <row r="148" spans="1:16" ht="30" customHeight="1">
      <c r="A148" s="57">
        <v>145</v>
      </c>
      <c r="B148" s="47" t="str">
        <f>'コンテスト部門 エントリーシート'!P172</f>
        <v/>
      </c>
      <c r="C148" s="47" t="str">
        <f>'コンテスト部門 エントリーシート'!Q172</f>
        <v xml:space="preserve"> </v>
      </c>
      <c r="D148" s="47" t="str">
        <f>'コンテスト部門 エントリーシート'!R172</f>
        <v/>
      </c>
      <c r="E148" s="47" t="str">
        <f>'コンテスト部門 エントリーシート'!S172</f>
        <v/>
      </c>
      <c r="F148" s="47" t="str">
        <f>'コンテスト部門 エントリーシート'!T172</f>
        <v/>
      </c>
      <c r="G148" s="47" t="str">
        <f>'コンテスト部門 エントリーシート'!U172</f>
        <v/>
      </c>
      <c r="H148" s="48"/>
      <c r="I148" s="48"/>
      <c r="J148" s="48"/>
      <c r="K148" s="49"/>
      <c r="L148" s="50" t="str">
        <f t="shared" si="6"/>
        <v/>
      </c>
      <c r="M148" s="51" t="str">
        <f t="shared" si="7"/>
        <v/>
      </c>
      <c r="N148" s="90" t="str">
        <f t="shared" si="8"/>
        <v/>
      </c>
      <c r="O148" s="81"/>
      <c r="P148" s="29"/>
    </row>
    <row r="149" spans="1:16" ht="30" customHeight="1">
      <c r="A149" s="57">
        <v>146</v>
      </c>
      <c r="B149" s="47" t="str">
        <f>'コンテスト部門 エントリーシート'!P173</f>
        <v/>
      </c>
      <c r="C149" s="47" t="str">
        <f>'コンテスト部門 エントリーシート'!Q173</f>
        <v xml:space="preserve"> </v>
      </c>
      <c r="D149" s="47" t="str">
        <f>'コンテスト部門 エントリーシート'!R173</f>
        <v/>
      </c>
      <c r="E149" s="47" t="str">
        <f>'コンテスト部門 エントリーシート'!S173</f>
        <v/>
      </c>
      <c r="F149" s="47" t="str">
        <f>'コンテスト部門 エントリーシート'!T173</f>
        <v/>
      </c>
      <c r="G149" s="47" t="str">
        <f>'コンテスト部門 エントリーシート'!U173</f>
        <v/>
      </c>
      <c r="H149" s="48"/>
      <c r="I149" s="48"/>
      <c r="J149" s="48"/>
      <c r="K149" s="49"/>
      <c r="L149" s="50" t="str">
        <f t="shared" si="6"/>
        <v/>
      </c>
      <c r="M149" s="51" t="str">
        <f t="shared" si="7"/>
        <v/>
      </c>
      <c r="N149" s="90" t="str">
        <f t="shared" si="8"/>
        <v/>
      </c>
      <c r="O149" s="81"/>
      <c r="P149" s="29"/>
    </row>
    <row r="150" spans="1:16" ht="30" customHeight="1">
      <c r="A150" s="57">
        <v>147</v>
      </c>
      <c r="B150" s="47" t="str">
        <f>'コンテスト部門 エントリーシート'!P174</f>
        <v/>
      </c>
      <c r="C150" s="47" t="str">
        <f>'コンテスト部門 エントリーシート'!Q174</f>
        <v xml:space="preserve"> </v>
      </c>
      <c r="D150" s="47" t="str">
        <f>'コンテスト部門 エントリーシート'!R174</f>
        <v/>
      </c>
      <c r="E150" s="47" t="str">
        <f>'コンテスト部門 エントリーシート'!S174</f>
        <v/>
      </c>
      <c r="F150" s="47" t="str">
        <f>'コンテスト部門 エントリーシート'!T174</f>
        <v/>
      </c>
      <c r="G150" s="47" t="str">
        <f>'コンテスト部門 エントリーシート'!U174</f>
        <v/>
      </c>
      <c r="H150" s="48"/>
      <c r="I150" s="48"/>
      <c r="J150" s="48"/>
      <c r="K150" s="49"/>
      <c r="L150" s="50" t="str">
        <f t="shared" si="6"/>
        <v/>
      </c>
      <c r="M150" s="51" t="str">
        <f t="shared" si="7"/>
        <v/>
      </c>
      <c r="N150" s="90" t="str">
        <f t="shared" si="8"/>
        <v/>
      </c>
      <c r="O150" s="81"/>
      <c r="P150" s="29"/>
    </row>
    <row r="151" spans="1:16" ht="30" customHeight="1">
      <c r="A151" s="57">
        <v>148</v>
      </c>
      <c r="B151" s="47" t="str">
        <f>'コンテスト部門 エントリーシート'!P175</f>
        <v/>
      </c>
      <c r="C151" s="47" t="str">
        <f>'コンテスト部門 エントリーシート'!Q175</f>
        <v xml:space="preserve"> </v>
      </c>
      <c r="D151" s="47" t="str">
        <f>'コンテスト部門 エントリーシート'!R175</f>
        <v/>
      </c>
      <c r="E151" s="47" t="str">
        <f>'コンテスト部門 エントリーシート'!S175</f>
        <v/>
      </c>
      <c r="F151" s="47" t="str">
        <f>'コンテスト部門 エントリーシート'!T175</f>
        <v/>
      </c>
      <c r="G151" s="47" t="str">
        <f>'コンテスト部門 エントリーシート'!U175</f>
        <v/>
      </c>
      <c r="H151" s="48"/>
      <c r="I151" s="48"/>
      <c r="J151" s="48"/>
      <c r="K151" s="49"/>
      <c r="L151" s="50" t="str">
        <f t="shared" si="6"/>
        <v/>
      </c>
      <c r="M151" s="51" t="str">
        <f t="shared" si="7"/>
        <v/>
      </c>
      <c r="N151" s="90" t="str">
        <f t="shared" si="8"/>
        <v/>
      </c>
      <c r="O151" s="81"/>
      <c r="P151" s="29"/>
    </row>
    <row r="152" spans="1:16" ht="30" customHeight="1">
      <c r="A152" s="57">
        <v>149</v>
      </c>
      <c r="B152" s="47" t="str">
        <f>'コンテスト部門 エントリーシート'!P176</f>
        <v/>
      </c>
      <c r="C152" s="47" t="str">
        <f>'コンテスト部門 エントリーシート'!Q176</f>
        <v xml:space="preserve"> </v>
      </c>
      <c r="D152" s="47" t="str">
        <f>'コンテスト部門 エントリーシート'!R176</f>
        <v/>
      </c>
      <c r="E152" s="47" t="str">
        <f>'コンテスト部門 エントリーシート'!S176</f>
        <v/>
      </c>
      <c r="F152" s="47" t="str">
        <f>'コンテスト部門 エントリーシート'!T176</f>
        <v/>
      </c>
      <c r="G152" s="47" t="str">
        <f>'コンテスト部門 エントリーシート'!U176</f>
        <v/>
      </c>
      <c r="H152" s="48"/>
      <c r="I152" s="48"/>
      <c r="J152" s="48"/>
      <c r="K152" s="49"/>
      <c r="L152" s="50" t="str">
        <f t="shared" si="6"/>
        <v/>
      </c>
      <c r="M152" s="51" t="str">
        <f t="shared" si="7"/>
        <v/>
      </c>
      <c r="N152" s="90" t="str">
        <f t="shared" si="8"/>
        <v/>
      </c>
      <c r="O152" s="81"/>
      <c r="P152" s="29"/>
    </row>
    <row r="153" spans="1:16" ht="30" customHeight="1">
      <c r="A153" s="57">
        <v>150</v>
      </c>
      <c r="B153" s="47" t="str">
        <f>'コンテスト部門 エントリーシート'!P177</f>
        <v/>
      </c>
      <c r="C153" s="47" t="str">
        <f>'コンテスト部門 エントリーシート'!Q177</f>
        <v xml:space="preserve"> </v>
      </c>
      <c r="D153" s="47" t="str">
        <f>'コンテスト部門 エントリーシート'!R177</f>
        <v/>
      </c>
      <c r="E153" s="47" t="str">
        <f>'コンテスト部門 エントリーシート'!S177</f>
        <v/>
      </c>
      <c r="F153" s="47" t="str">
        <f>'コンテスト部門 エントリーシート'!T177</f>
        <v/>
      </c>
      <c r="G153" s="47" t="str">
        <f>'コンテスト部門 エントリーシート'!U177</f>
        <v/>
      </c>
      <c r="H153" s="48"/>
      <c r="I153" s="48"/>
      <c r="J153" s="48"/>
      <c r="K153" s="49"/>
      <c r="L153" s="50" t="str">
        <f t="shared" si="6"/>
        <v/>
      </c>
      <c r="M153" s="51" t="str">
        <f t="shared" si="7"/>
        <v/>
      </c>
      <c r="N153" s="90" t="str">
        <f t="shared" si="8"/>
        <v/>
      </c>
      <c r="O153" s="81"/>
      <c r="P153" s="29"/>
    </row>
    <row r="154" spans="1:16" ht="30" customHeight="1">
      <c r="A154" s="57">
        <v>151</v>
      </c>
      <c r="B154" s="47" t="str">
        <f>'コンテスト部門 エントリーシート'!P178</f>
        <v/>
      </c>
      <c r="C154" s="47" t="str">
        <f>'コンテスト部門 エントリーシート'!Q178</f>
        <v xml:space="preserve"> </v>
      </c>
      <c r="D154" s="47" t="str">
        <f>'コンテスト部門 エントリーシート'!R178</f>
        <v/>
      </c>
      <c r="E154" s="47" t="str">
        <f>'コンテスト部門 エントリーシート'!S178</f>
        <v/>
      </c>
      <c r="F154" s="47" t="str">
        <f>'コンテスト部門 エントリーシート'!T178</f>
        <v/>
      </c>
      <c r="G154" s="47" t="str">
        <f>'コンテスト部門 エントリーシート'!U178</f>
        <v/>
      </c>
      <c r="H154" s="48"/>
      <c r="I154" s="48"/>
      <c r="J154" s="48"/>
      <c r="K154" s="49"/>
      <c r="L154" s="50" t="str">
        <f t="shared" si="6"/>
        <v/>
      </c>
      <c r="M154" s="51" t="str">
        <f t="shared" si="7"/>
        <v/>
      </c>
      <c r="N154" s="90" t="str">
        <f t="shared" si="8"/>
        <v/>
      </c>
      <c r="O154" s="81"/>
      <c r="P154" s="29"/>
    </row>
    <row r="155" spans="1:16" ht="30" customHeight="1">
      <c r="A155" s="57">
        <v>152</v>
      </c>
      <c r="B155" s="47" t="str">
        <f>'コンテスト部門 エントリーシート'!P179</f>
        <v/>
      </c>
      <c r="C155" s="47" t="str">
        <f>'コンテスト部門 エントリーシート'!Q179</f>
        <v xml:space="preserve"> </v>
      </c>
      <c r="D155" s="47" t="str">
        <f>'コンテスト部門 エントリーシート'!R179</f>
        <v/>
      </c>
      <c r="E155" s="47" t="str">
        <f>'コンテスト部門 エントリーシート'!S179</f>
        <v/>
      </c>
      <c r="F155" s="47" t="str">
        <f>'コンテスト部門 エントリーシート'!T179</f>
        <v/>
      </c>
      <c r="G155" s="47" t="str">
        <f>'コンテスト部門 エントリーシート'!U179</f>
        <v/>
      </c>
      <c r="H155" s="48"/>
      <c r="I155" s="48"/>
      <c r="J155" s="48"/>
      <c r="K155" s="49"/>
      <c r="L155" s="50" t="str">
        <f t="shared" si="6"/>
        <v/>
      </c>
      <c r="M155" s="51" t="str">
        <f t="shared" si="7"/>
        <v/>
      </c>
      <c r="N155" s="90" t="str">
        <f t="shared" si="8"/>
        <v/>
      </c>
      <c r="O155" s="81"/>
      <c r="P155" s="29"/>
    </row>
    <row r="156" spans="1:16" ht="30" customHeight="1">
      <c r="A156" s="57">
        <v>153</v>
      </c>
      <c r="B156" s="47" t="str">
        <f>'コンテスト部門 エントリーシート'!P180</f>
        <v/>
      </c>
      <c r="C156" s="47" t="str">
        <f>'コンテスト部門 エントリーシート'!Q180</f>
        <v xml:space="preserve"> </v>
      </c>
      <c r="D156" s="47" t="str">
        <f>'コンテスト部門 エントリーシート'!R180</f>
        <v/>
      </c>
      <c r="E156" s="47" t="str">
        <f>'コンテスト部門 エントリーシート'!S180</f>
        <v/>
      </c>
      <c r="F156" s="47" t="str">
        <f>'コンテスト部門 エントリーシート'!T180</f>
        <v/>
      </c>
      <c r="G156" s="47" t="str">
        <f>'コンテスト部門 エントリーシート'!U180</f>
        <v/>
      </c>
      <c r="H156" s="48"/>
      <c r="I156" s="48"/>
      <c r="J156" s="48"/>
      <c r="K156" s="49"/>
      <c r="L156" s="50" t="str">
        <f t="shared" si="6"/>
        <v/>
      </c>
      <c r="M156" s="51" t="str">
        <f t="shared" si="7"/>
        <v/>
      </c>
      <c r="N156" s="90" t="str">
        <f t="shared" si="8"/>
        <v/>
      </c>
      <c r="O156" s="81"/>
      <c r="P156" s="29"/>
    </row>
    <row r="157" spans="1:16" ht="30" customHeight="1">
      <c r="A157" s="57">
        <v>154</v>
      </c>
      <c r="B157" s="47" t="str">
        <f>'コンテスト部門 エントリーシート'!P181</f>
        <v/>
      </c>
      <c r="C157" s="47" t="str">
        <f>'コンテスト部門 エントリーシート'!Q181</f>
        <v xml:space="preserve"> </v>
      </c>
      <c r="D157" s="47" t="str">
        <f>'コンテスト部門 エントリーシート'!R181</f>
        <v/>
      </c>
      <c r="E157" s="47" t="str">
        <f>'コンテスト部門 エントリーシート'!S181</f>
        <v/>
      </c>
      <c r="F157" s="47" t="str">
        <f>'コンテスト部門 エントリーシート'!T181</f>
        <v/>
      </c>
      <c r="G157" s="47" t="str">
        <f>'コンテスト部門 エントリーシート'!U181</f>
        <v/>
      </c>
      <c r="H157" s="48"/>
      <c r="I157" s="48"/>
      <c r="J157" s="48"/>
      <c r="K157" s="49"/>
      <c r="L157" s="50" t="str">
        <f t="shared" si="6"/>
        <v/>
      </c>
      <c r="M157" s="51" t="str">
        <f t="shared" si="7"/>
        <v/>
      </c>
      <c r="N157" s="90" t="str">
        <f t="shared" si="8"/>
        <v/>
      </c>
      <c r="O157" s="81"/>
      <c r="P157" s="29"/>
    </row>
    <row r="158" spans="1:16" ht="30" customHeight="1">
      <c r="A158" s="57">
        <v>155</v>
      </c>
      <c r="B158" s="47" t="str">
        <f>'コンテスト部門 エントリーシート'!P182</f>
        <v/>
      </c>
      <c r="C158" s="47" t="str">
        <f>'コンテスト部門 エントリーシート'!Q182</f>
        <v xml:space="preserve"> </v>
      </c>
      <c r="D158" s="47" t="str">
        <f>'コンテスト部門 エントリーシート'!R182</f>
        <v/>
      </c>
      <c r="E158" s="47" t="str">
        <f>'コンテスト部門 エントリーシート'!S182</f>
        <v/>
      </c>
      <c r="F158" s="47" t="str">
        <f>'コンテスト部門 エントリーシート'!T182</f>
        <v/>
      </c>
      <c r="G158" s="47" t="str">
        <f>'コンテスト部門 エントリーシート'!U182</f>
        <v/>
      </c>
      <c r="H158" s="48"/>
      <c r="I158" s="48"/>
      <c r="J158" s="48"/>
      <c r="K158" s="49"/>
      <c r="L158" s="50" t="str">
        <f t="shared" si="6"/>
        <v/>
      </c>
      <c r="M158" s="51" t="str">
        <f t="shared" si="7"/>
        <v/>
      </c>
      <c r="N158" s="90" t="str">
        <f t="shared" si="8"/>
        <v/>
      </c>
      <c r="O158" s="81"/>
      <c r="P158" s="29"/>
    </row>
    <row r="159" spans="1:16" ht="30" customHeight="1">
      <c r="A159" s="57">
        <v>156</v>
      </c>
      <c r="B159" s="47" t="str">
        <f>'コンテスト部門 エントリーシート'!P183</f>
        <v/>
      </c>
      <c r="C159" s="47" t="str">
        <f>'コンテスト部門 エントリーシート'!Q183</f>
        <v xml:space="preserve"> </v>
      </c>
      <c r="D159" s="47" t="str">
        <f>'コンテスト部門 エントリーシート'!R183</f>
        <v/>
      </c>
      <c r="E159" s="47" t="str">
        <f>'コンテスト部門 エントリーシート'!S183</f>
        <v/>
      </c>
      <c r="F159" s="47" t="str">
        <f>'コンテスト部門 エントリーシート'!T183</f>
        <v/>
      </c>
      <c r="G159" s="47" t="str">
        <f>'コンテスト部門 エントリーシート'!U183</f>
        <v/>
      </c>
      <c r="H159" s="48"/>
      <c r="I159" s="48"/>
      <c r="J159" s="48"/>
      <c r="K159" s="49"/>
      <c r="L159" s="50" t="str">
        <f t="shared" si="6"/>
        <v/>
      </c>
      <c r="M159" s="51" t="str">
        <f t="shared" si="7"/>
        <v/>
      </c>
      <c r="N159" s="90" t="str">
        <f t="shared" si="8"/>
        <v/>
      </c>
      <c r="O159" s="81"/>
      <c r="P159" s="29"/>
    </row>
    <row r="160" spans="1:16" ht="30" customHeight="1">
      <c r="A160" s="57">
        <v>157</v>
      </c>
      <c r="B160" s="47" t="str">
        <f>'コンテスト部門 エントリーシート'!P184</f>
        <v/>
      </c>
      <c r="C160" s="47" t="str">
        <f>'コンテスト部門 エントリーシート'!Q184</f>
        <v xml:space="preserve"> </v>
      </c>
      <c r="D160" s="47" t="str">
        <f>'コンテスト部門 エントリーシート'!R184</f>
        <v/>
      </c>
      <c r="E160" s="47" t="str">
        <f>'コンテスト部門 エントリーシート'!S184</f>
        <v/>
      </c>
      <c r="F160" s="47" t="str">
        <f>'コンテスト部門 エントリーシート'!T184</f>
        <v/>
      </c>
      <c r="G160" s="47" t="str">
        <f>'コンテスト部門 エントリーシート'!U184</f>
        <v/>
      </c>
      <c r="H160" s="48"/>
      <c r="I160" s="48"/>
      <c r="J160" s="48"/>
      <c r="K160" s="49"/>
      <c r="L160" s="50" t="str">
        <f t="shared" si="6"/>
        <v/>
      </c>
      <c r="M160" s="51" t="str">
        <f t="shared" si="7"/>
        <v/>
      </c>
      <c r="N160" s="90" t="str">
        <f t="shared" si="8"/>
        <v/>
      </c>
      <c r="O160" s="81"/>
      <c r="P160" s="29"/>
    </row>
    <row r="161" spans="1:16" ht="30" customHeight="1">
      <c r="A161" s="57">
        <v>158</v>
      </c>
      <c r="B161" s="47" t="str">
        <f>'コンテスト部門 エントリーシート'!P185</f>
        <v/>
      </c>
      <c r="C161" s="47" t="str">
        <f>'コンテスト部門 エントリーシート'!Q185</f>
        <v xml:space="preserve"> </v>
      </c>
      <c r="D161" s="47" t="str">
        <f>'コンテスト部門 エントリーシート'!R185</f>
        <v/>
      </c>
      <c r="E161" s="47" t="str">
        <f>'コンテスト部門 エントリーシート'!S185</f>
        <v/>
      </c>
      <c r="F161" s="47" t="str">
        <f>'コンテスト部門 エントリーシート'!T185</f>
        <v/>
      </c>
      <c r="G161" s="47" t="str">
        <f>'コンテスト部門 エントリーシート'!U185</f>
        <v/>
      </c>
      <c r="H161" s="48"/>
      <c r="I161" s="48"/>
      <c r="J161" s="48"/>
      <c r="K161" s="49"/>
      <c r="L161" s="50" t="str">
        <f t="shared" si="6"/>
        <v/>
      </c>
      <c r="M161" s="51" t="str">
        <f t="shared" si="7"/>
        <v/>
      </c>
      <c r="N161" s="90" t="str">
        <f t="shared" si="8"/>
        <v/>
      </c>
      <c r="O161" s="81"/>
      <c r="P161" s="29"/>
    </row>
    <row r="162" spans="1:16" ht="30" customHeight="1">
      <c r="A162" s="57">
        <v>159</v>
      </c>
      <c r="B162" s="47" t="str">
        <f>'コンテスト部門 エントリーシート'!P186</f>
        <v/>
      </c>
      <c r="C162" s="47" t="str">
        <f>'コンテスト部門 エントリーシート'!Q186</f>
        <v xml:space="preserve"> </v>
      </c>
      <c r="D162" s="47" t="str">
        <f>'コンテスト部門 エントリーシート'!R186</f>
        <v/>
      </c>
      <c r="E162" s="47" t="str">
        <f>'コンテスト部門 エントリーシート'!S186</f>
        <v/>
      </c>
      <c r="F162" s="47" t="str">
        <f>'コンテスト部門 エントリーシート'!T186</f>
        <v/>
      </c>
      <c r="G162" s="47" t="str">
        <f>'コンテスト部門 エントリーシート'!U186</f>
        <v/>
      </c>
      <c r="H162" s="48"/>
      <c r="I162" s="48"/>
      <c r="J162" s="48"/>
      <c r="K162" s="49"/>
      <c r="L162" s="50" t="str">
        <f t="shared" si="6"/>
        <v/>
      </c>
      <c r="M162" s="51" t="str">
        <f t="shared" si="7"/>
        <v/>
      </c>
      <c r="N162" s="90" t="str">
        <f t="shared" si="8"/>
        <v/>
      </c>
      <c r="O162" s="81"/>
      <c r="P162" s="29"/>
    </row>
    <row r="163" spans="1:16" ht="30" customHeight="1">
      <c r="A163" s="57">
        <v>160</v>
      </c>
      <c r="B163" s="47" t="str">
        <f>'コンテスト部門 エントリーシート'!P187</f>
        <v/>
      </c>
      <c r="C163" s="47" t="str">
        <f>'コンテスト部門 エントリーシート'!Q187</f>
        <v xml:space="preserve"> </v>
      </c>
      <c r="D163" s="47" t="str">
        <f>'コンテスト部門 エントリーシート'!R187</f>
        <v/>
      </c>
      <c r="E163" s="47" t="str">
        <f>'コンテスト部門 エントリーシート'!S187</f>
        <v/>
      </c>
      <c r="F163" s="47" t="str">
        <f>'コンテスト部門 エントリーシート'!T187</f>
        <v/>
      </c>
      <c r="G163" s="47" t="str">
        <f>'コンテスト部門 エントリーシート'!U187</f>
        <v/>
      </c>
      <c r="H163" s="48"/>
      <c r="I163" s="48"/>
      <c r="J163" s="48"/>
      <c r="K163" s="49"/>
      <c r="L163" s="50" t="str">
        <f t="shared" si="6"/>
        <v/>
      </c>
      <c r="M163" s="51" t="str">
        <f t="shared" si="7"/>
        <v/>
      </c>
      <c r="N163" s="90" t="str">
        <f t="shared" si="8"/>
        <v/>
      </c>
      <c r="O163" s="81"/>
      <c r="P163" s="29"/>
    </row>
    <row r="164" spans="1:16" ht="30" customHeight="1">
      <c r="A164" s="57">
        <v>161</v>
      </c>
      <c r="B164" s="47" t="str">
        <f>'コンテスト部門 エントリーシート'!P188</f>
        <v/>
      </c>
      <c r="C164" s="47" t="str">
        <f>'コンテスト部門 エントリーシート'!Q188</f>
        <v xml:space="preserve"> </v>
      </c>
      <c r="D164" s="47" t="str">
        <f>'コンテスト部門 エントリーシート'!R188</f>
        <v/>
      </c>
      <c r="E164" s="47" t="str">
        <f>'コンテスト部門 エントリーシート'!S188</f>
        <v/>
      </c>
      <c r="F164" s="47" t="str">
        <f>'コンテスト部門 エントリーシート'!T188</f>
        <v/>
      </c>
      <c r="G164" s="47" t="str">
        <f>'コンテスト部門 エントリーシート'!U188</f>
        <v/>
      </c>
      <c r="H164" s="48"/>
      <c r="I164" s="48"/>
      <c r="J164" s="48"/>
      <c r="K164" s="49"/>
      <c r="L164" s="50" t="str">
        <f t="shared" si="6"/>
        <v/>
      </c>
      <c r="M164" s="51" t="str">
        <f t="shared" si="7"/>
        <v/>
      </c>
      <c r="N164" s="90" t="str">
        <f t="shared" si="8"/>
        <v/>
      </c>
      <c r="O164" s="81"/>
      <c r="P164" s="29"/>
    </row>
    <row r="165" spans="1:16" ht="30" customHeight="1">
      <c r="A165" s="57">
        <v>162</v>
      </c>
      <c r="B165" s="47" t="str">
        <f>'コンテスト部門 エントリーシート'!P189</f>
        <v/>
      </c>
      <c r="C165" s="47" t="str">
        <f>'コンテスト部門 エントリーシート'!Q189</f>
        <v xml:space="preserve"> </v>
      </c>
      <c r="D165" s="47" t="str">
        <f>'コンテスト部門 エントリーシート'!R189</f>
        <v/>
      </c>
      <c r="E165" s="47" t="str">
        <f>'コンテスト部門 エントリーシート'!S189</f>
        <v/>
      </c>
      <c r="F165" s="47" t="str">
        <f>'コンテスト部門 エントリーシート'!T189</f>
        <v/>
      </c>
      <c r="G165" s="47" t="str">
        <f>'コンテスト部門 エントリーシート'!U189</f>
        <v/>
      </c>
      <c r="H165" s="48"/>
      <c r="I165" s="48"/>
      <c r="J165" s="48"/>
      <c r="K165" s="49"/>
      <c r="L165" s="50" t="str">
        <f t="shared" si="6"/>
        <v/>
      </c>
      <c r="M165" s="51" t="str">
        <f t="shared" si="7"/>
        <v/>
      </c>
      <c r="N165" s="90" t="str">
        <f t="shared" si="8"/>
        <v/>
      </c>
      <c r="O165" s="81"/>
      <c r="P165" s="29"/>
    </row>
    <row r="166" spans="1:16" ht="30" customHeight="1">
      <c r="A166" s="57">
        <v>163</v>
      </c>
      <c r="B166" s="47" t="str">
        <f>'コンテスト部門 エントリーシート'!P190</f>
        <v/>
      </c>
      <c r="C166" s="47" t="str">
        <f>'コンテスト部門 エントリーシート'!Q190</f>
        <v xml:space="preserve"> </v>
      </c>
      <c r="D166" s="47" t="str">
        <f>'コンテスト部門 エントリーシート'!R190</f>
        <v/>
      </c>
      <c r="E166" s="47" t="str">
        <f>'コンテスト部門 エントリーシート'!S190</f>
        <v/>
      </c>
      <c r="F166" s="47" t="str">
        <f>'コンテスト部門 エントリーシート'!T190</f>
        <v/>
      </c>
      <c r="G166" s="47" t="str">
        <f>'コンテスト部門 エントリーシート'!U190</f>
        <v/>
      </c>
      <c r="H166" s="48"/>
      <c r="I166" s="48"/>
      <c r="J166" s="48"/>
      <c r="K166" s="49"/>
      <c r="L166" s="50" t="str">
        <f t="shared" si="6"/>
        <v/>
      </c>
      <c r="M166" s="51" t="str">
        <f t="shared" si="7"/>
        <v/>
      </c>
      <c r="N166" s="90" t="str">
        <f t="shared" si="8"/>
        <v/>
      </c>
      <c r="O166" s="81"/>
      <c r="P166" s="29"/>
    </row>
    <row r="167" spans="1:16" ht="30" customHeight="1">
      <c r="A167" s="57">
        <v>164</v>
      </c>
      <c r="B167" s="47" t="str">
        <f>'コンテスト部門 エントリーシート'!P191</f>
        <v/>
      </c>
      <c r="C167" s="47" t="str">
        <f>'コンテスト部門 エントリーシート'!Q191</f>
        <v xml:space="preserve"> </v>
      </c>
      <c r="D167" s="47" t="str">
        <f>'コンテスト部門 エントリーシート'!R191</f>
        <v/>
      </c>
      <c r="E167" s="47" t="str">
        <f>'コンテスト部門 エントリーシート'!S191</f>
        <v/>
      </c>
      <c r="F167" s="47" t="str">
        <f>'コンテスト部門 エントリーシート'!T191</f>
        <v/>
      </c>
      <c r="G167" s="47" t="str">
        <f>'コンテスト部門 エントリーシート'!U191</f>
        <v/>
      </c>
      <c r="H167" s="48"/>
      <c r="I167" s="48"/>
      <c r="J167" s="48"/>
      <c r="K167" s="49"/>
      <c r="L167" s="50" t="str">
        <f t="shared" si="6"/>
        <v/>
      </c>
      <c r="M167" s="51" t="str">
        <f t="shared" si="7"/>
        <v/>
      </c>
      <c r="N167" s="90" t="str">
        <f t="shared" si="8"/>
        <v/>
      </c>
      <c r="O167" s="81"/>
      <c r="P167" s="29"/>
    </row>
    <row r="168" spans="1:16" ht="30" customHeight="1">
      <c r="A168" s="57">
        <v>165</v>
      </c>
      <c r="B168" s="47" t="str">
        <f>'コンテスト部門 エントリーシート'!P192</f>
        <v/>
      </c>
      <c r="C168" s="47" t="str">
        <f>'コンテスト部門 エントリーシート'!Q192</f>
        <v xml:space="preserve"> </v>
      </c>
      <c r="D168" s="47" t="str">
        <f>'コンテスト部門 エントリーシート'!R192</f>
        <v/>
      </c>
      <c r="E168" s="47" t="str">
        <f>'コンテスト部門 エントリーシート'!S192</f>
        <v/>
      </c>
      <c r="F168" s="47" t="str">
        <f>'コンテスト部門 エントリーシート'!T192</f>
        <v/>
      </c>
      <c r="G168" s="47" t="str">
        <f>'コンテスト部門 エントリーシート'!U192</f>
        <v/>
      </c>
      <c r="H168" s="48"/>
      <c r="I168" s="48"/>
      <c r="J168" s="48"/>
      <c r="K168" s="49"/>
      <c r="L168" s="50" t="str">
        <f t="shared" si="6"/>
        <v/>
      </c>
      <c r="M168" s="51" t="str">
        <f t="shared" si="7"/>
        <v/>
      </c>
      <c r="N168" s="90" t="str">
        <f t="shared" si="8"/>
        <v/>
      </c>
      <c r="O168" s="81"/>
      <c r="P168" s="29"/>
    </row>
    <row r="169" spans="1:16" ht="30" customHeight="1">
      <c r="A169" s="57">
        <v>166</v>
      </c>
      <c r="B169" s="47" t="str">
        <f>'コンテスト部門 エントリーシート'!P193</f>
        <v/>
      </c>
      <c r="C169" s="47" t="str">
        <f>'コンテスト部門 エントリーシート'!Q193</f>
        <v xml:space="preserve"> </v>
      </c>
      <c r="D169" s="47" t="str">
        <f>'コンテスト部門 エントリーシート'!R193</f>
        <v/>
      </c>
      <c r="E169" s="47" t="str">
        <f>'コンテスト部門 エントリーシート'!S193</f>
        <v/>
      </c>
      <c r="F169" s="47" t="str">
        <f>'コンテスト部門 エントリーシート'!T193</f>
        <v/>
      </c>
      <c r="G169" s="47" t="str">
        <f>'コンテスト部門 エントリーシート'!U193</f>
        <v/>
      </c>
      <c r="H169" s="48"/>
      <c r="I169" s="48"/>
      <c r="J169" s="48"/>
      <c r="K169" s="49"/>
      <c r="L169" s="50" t="str">
        <f t="shared" si="6"/>
        <v/>
      </c>
      <c r="M169" s="51" t="str">
        <f t="shared" si="7"/>
        <v/>
      </c>
      <c r="N169" s="90" t="str">
        <f t="shared" si="8"/>
        <v/>
      </c>
      <c r="O169" s="81"/>
      <c r="P169" s="29"/>
    </row>
    <row r="170" spans="1:16" ht="30" customHeight="1">
      <c r="A170" s="57">
        <v>167</v>
      </c>
      <c r="B170" s="47" t="str">
        <f>'コンテスト部門 エントリーシート'!P194</f>
        <v/>
      </c>
      <c r="C170" s="47" t="str">
        <f>'コンテスト部門 エントリーシート'!Q194</f>
        <v xml:space="preserve"> </v>
      </c>
      <c r="D170" s="47" t="str">
        <f>'コンテスト部門 エントリーシート'!R194</f>
        <v/>
      </c>
      <c r="E170" s="47" t="str">
        <f>'コンテスト部門 エントリーシート'!S194</f>
        <v/>
      </c>
      <c r="F170" s="47" t="str">
        <f>'コンテスト部門 エントリーシート'!T194</f>
        <v/>
      </c>
      <c r="G170" s="47" t="str">
        <f>'コンテスト部門 エントリーシート'!U194</f>
        <v/>
      </c>
      <c r="H170" s="48"/>
      <c r="I170" s="48"/>
      <c r="J170" s="48"/>
      <c r="K170" s="49"/>
      <c r="L170" s="50" t="str">
        <f t="shared" si="6"/>
        <v/>
      </c>
      <c r="M170" s="51" t="str">
        <f t="shared" si="7"/>
        <v/>
      </c>
      <c r="N170" s="90" t="str">
        <f t="shared" si="8"/>
        <v/>
      </c>
      <c r="O170" s="81"/>
      <c r="P170" s="29"/>
    </row>
    <row r="171" spans="1:16" ht="30" customHeight="1">
      <c r="A171" s="57">
        <v>168</v>
      </c>
      <c r="B171" s="47" t="str">
        <f>'コンテスト部門 エントリーシート'!P195</f>
        <v/>
      </c>
      <c r="C171" s="47" t="str">
        <f>'コンテスト部門 エントリーシート'!Q195</f>
        <v xml:space="preserve"> </v>
      </c>
      <c r="D171" s="47" t="str">
        <f>'コンテスト部門 エントリーシート'!R195</f>
        <v/>
      </c>
      <c r="E171" s="47" t="str">
        <f>'コンテスト部門 エントリーシート'!S195</f>
        <v/>
      </c>
      <c r="F171" s="47" t="str">
        <f>'コンテスト部門 エントリーシート'!T195</f>
        <v/>
      </c>
      <c r="G171" s="47" t="str">
        <f>'コンテスト部門 エントリーシート'!U195</f>
        <v/>
      </c>
      <c r="H171" s="48"/>
      <c r="I171" s="48"/>
      <c r="J171" s="48"/>
      <c r="K171" s="49"/>
      <c r="L171" s="50" t="str">
        <f t="shared" si="6"/>
        <v/>
      </c>
      <c r="M171" s="51" t="str">
        <f t="shared" si="7"/>
        <v/>
      </c>
      <c r="N171" s="90" t="str">
        <f t="shared" si="8"/>
        <v/>
      </c>
      <c r="O171" s="81"/>
      <c r="P171" s="29"/>
    </row>
    <row r="172" spans="1:16" ht="30" customHeight="1">
      <c r="A172" s="57">
        <v>169</v>
      </c>
      <c r="B172" s="47" t="str">
        <f>'コンテスト部門 エントリーシート'!P196</f>
        <v/>
      </c>
      <c r="C172" s="47" t="str">
        <f>'コンテスト部門 エントリーシート'!Q196</f>
        <v xml:space="preserve"> </v>
      </c>
      <c r="D172" s="47" t="str">
        <f>'コンテスト部門 エントリーシート'!R196</f>
        <v/>
      </c>
      <c r="E172" s="47" t="str">
        <f>'コンテスト部門 エントリーシート'!S196</f>
        <v/>
      </c>
      <c r="F172" s="47" t="str">
        <f>'コンテスト部門 エントリーシート'!T196</f>
        <v/>
      </c>
      <c r="G172" s="47" t="str">
        <f>'コンテスト部門 エントリーシート'!U196</f>
        <v/>
      </c>
      <c r="H172" s="48"/>
      <c r="I172" s="48"/>
      <c r="J172" s="48"/>
      <c r="K172" s="49"/>
      <c r="L172" s="50" t="str">
        <f t="shared" si="6"/>
        <v/>
      </c>
      <c r="M172" s="51" t="str">
        <f t="shared" si="7"/>
        <v/>
      </c>
      <c r="N172" s="90" t="str">
        <f t="shared" si="8"/>
        <v/>
      </c>
      <c r="O172" s="81"/>
      <c r="P172" s="29"/>
    </row>
    <row r="173" spans="1:16" ht="30" customHeight="1">
      <c r="A173" s="57">
        <v>170</v>
      </c>
      <c r="B173" s="47" t="str">
        <f>'コンテスト部門 エントリーシート'!P197</f>
        <v/>
      </c>
      <c r="C173" s="47" t="str">
        <f>'コンテスト部門 エントリーシート'!Q197</f>
        <v xml:space="preserve"> </v>
      </c>
      <c r="D173" s="47" t="str">
        <f>'コンテスト部門 エントリーシート'!R197</f>
        <v/>
      </c>
      <c r="E173" s="47" t="str">
        <f>'コンテスト部門 エントリーシート'!S197</f>
        <v/>
      </c>
      <c r="F173" s="47" t="str">
        <f>'コンテスト部門 エントリーシート'!T197</f>
        <v/>
      </c>
      <c r="G173" s="47" t="str">
        <f>'コンテスト部門 エントリーシート'!U197</f>
        <v/>
      </c>
      <c r="H173" s="48"/>
      <c r="I173" s="48"/>
      <c r="J173" s="48"/>
      <c r="K173" s="49"/>
      <c r="L173" s="50" t="str">
        <f t="shared" si="6"/>
        <v/>
      </c>
      <c r="M173" s="51" t="str">
        <f t="shared" si="7"/>
        <v/>
      </c>
      <c r="N173" s="90" t="str">
        <f t="shared" si="8"/>
        <v/>
      </c>
      <c r="O173" s="81"/>
      <c r="P173" s="29"/>
    </row>
    <row r="174" spans="1:16" ht="30" customHeight="1">
      <c r="A174" s="57">
        <v>171</v>
      </c>
      <c r="B174" s="47" t="str">
        <f>'コンテスト部門 エントリーシート'!P198</f>
        <v/>
      </c>
      <c r="C174" s="47" t="str">
        <f>'コンテスト部門 エントリーシート'!Q198</f>
        <v xml:space="preserve"> </v>
      </c>
      <c r="D174" s="47" t="str">
        <f>'コンテスト部門 エントリーシート'!R198</f>
        <v/>
      </c>
      <c r="E174" s="47" t="str">
        <f>'コンテスト部門 エントリーシート'!S198</f>
        <v/>
      </c>
      <c r="F174" s="47" t="str">
        <f>'コンテスト部門 エントリーシート'!T198</f>
        <v/>
      </c>
      <c r="G174" s="47" t="str">
        <f>'コンテスト部門 エントリーシート'!U198</f>
        <v/>
      </c>
      <c r="H174" s="48"/>
      <c r="I174" s="48"/>
      <c r="J174" s="48"/>
      <c r="K174" s="49"/>
      <c r="L174" s="50" t="str">
        <f t="shared" si="6"/>
        <v/>
      </c>
      <c r="M174" s="51" t="str">
        <f t="shared" si="7"/>
        <v/>
      </c>
      <c r="N174" s="90" t="str">
        <f t="shared" si="8"/>
        <v/>
      </c>
      <c r="O174" s="81"/>
      <c r="P174" s="29"/>
    </row>
    <row r="175" spans="1:16" ht="30" customHeight="1">
      <c r="A175" s="57">
        <v>172</v>
      </c>
      <c r="B175" s="47" t="str">
        <f>'コンテスト部門 エントリーシート'!P199</f>
        <v/>
      </c>
      <c r="C175" s="47" t="str">
        <f>'コンテスト部門 エントリーシート'!Q199</f>
        <v xml:space="preserve"> </v>
      </c>
      <c r="D175" s="47" t="str">
        <f>'コンテスト部門 エントリーシート'!R199</f>
        <v/>
      </c>
      <c r="E175" s="47" t="str">
        <f>'コンテスト部門 エントリーシート'!S199</f>
        <v/>
      </c>
      <c r="F175" s="47" t="str">
        <f>'コンテスト部門 エントリーシート'!T199</f>
        <v/>
      </c>
      <c r="G175" s="47" t="str">
        <f>'コンテスト部門 エントリーシート'!U199</f>
        <v/>
      </c>
      <c r="H175" s="48"/>
      <c r="I175" s="48"/>
      <c r="J175" s="48"/>
      <c r="K175" s="49"/>
      <c r="L175" s="50" t="str">
        <f t="shared" si="6"/>
        <v/>
      </c>
      <c r="M175" s="51" t="str">
        <f t="shared" si="7"/>
        <v/>
      </c>
      <c r="N175" s="90" t="str">
        <f t="shared" si="8"/>
        <v/>
      </c>
      <c r="O175" s="81"/>
      <c r="P175" s="29"/>
    </row>
    <row r="176" spans="1:16" ht="30" customHeight="1">
      <c r="A176" s="57">
        <v>173</v>
      </c>
      <c r="B176" s="47" t="str">
        <f>'コンテスト部門 エントリーシート'!P200</f>
        <v/>
      </c>
      <c r="C176" s="47" t="str">
        <f>'コンテスト部門 エントリーシート'!Q200</f>
        <v xml:space="preserve"> </v>
      </c>
      <c r="D176" s="47" t="str">
        <f>'コンテスト部門 エントリーシート'!R200</f>
        <v/>
      </c>
      <c r="E176" s="47" t="str">
        <f>'コンテスト部門 エントリーシート'!S200</f>
        <v/>
      </c>
      <c r="F176" s="47" t="str">
        <f>'コンテスト部門 エントリーシート'!T200</f>
        <v/>
      </c>
      <c r="G176" s="47" t="str">
        <f>'コンテスト部門 エントリーシート'!U200</f>
        <v/>
      </c>
      <c r="H176" s="48"/>
      <c r="I176" s="48"/>
      <c r="J176" s="48"/>
      <c r="K176" s="49"/>
      <c r="L176" s="50" t="str">
        <f t="shared" si="6"/>
        <v/>
      </c>
      <c r="M176" s="51" t="str">
        <f t="shared" si="7"/>
        <v/>
      </c>
      <c r="N176" s="90" t="str">
        <f t="shared" si="8"/>
        <v/>
      </c>
      <c r="O176" s="81"/>
      <c r="P176" s="29"/>
    </row>
    <row r="177" spans="1:16" ht="30" customHeight="1">
      <c r="A177" s="57">
        <v>174</v>
      </c>
      <c r="B177" s="47" t="str">
        <f>'コンテスト部門 エントリーシート'!P201</f>
        <v/>
      </c>
      <c r="C177" s="47" t="str">
        <f>'コンテスト部門 エントリーシート'!Q201</f>
        <v xml:space="preserve"> </v>
      </c>
      <c r="D177" s="47" t="str">
        <f>'コンテスト部門 エントリーシート'!R201</f>
        <v/>
      </c>
      <c r="E177" s="47" t="str">
        <f>'コンテスト部門 エントリーシート'!S201</f>
        <v/>
      </c>
      <c r="F177" s="47" t="str">
        <f>'コンテスト部門 エントリーシート'!T201</f>
        <v/>
      </c>
      <c r="G177" s="47" t="str">
        <f>'コンテスト部門 エントリーシート'!U201</f>
        <v/>
      </c>
      <c r="H177" s="48"/>
      <c r="I177" s="48"/>
      <c r="J177" s="48"/>
      <c r="K177" s="49"/>
      <c r="L177" s="50" t="str">
        <f t="shared" si="6"/>
        <v/>
      </c>
      <c r="M177" s="51" t="str">
        <f t="shared" si="7"/>
        <v/>
      </c>
      <c r="N177" s="90" t="str">
        <f t="shared" si="8"/>
        <v/>
      </c>
      <c r="O177" s="81"/>
      <c r="P177" s="29"/>
    </row>
    <row r="178" spans="1:16" ht="30" customHeight="1">
      <c r="A178" s="57">
        <v>175</v>
      </c>
      <c r="B178" s="47" t="str">
        <f>'コンテスト部門 エントリーシート'!P202</f>
        <v/>
      </c>
      <c r="C178" s="47" t="str">
        <f>'コンテスト部門 エントリーシート'!Q202</f>
        <v xml:space="preserve"> </v>
      </c>
      <c r="D178" s="47" t="str">
        <f>'コンテスト部門 エントリーシート'!R202</f>
        <v/>
      </c>
      <c r="E178" s="47" t="str">
        <f>'コンテスト部門 エントリーシート'!S202</f>
        <v/>
      </c>
      <c r="F178" s="47" t="str">
        <f>'コンテスト部門 エントリーシート'!T202</f>
        <v/>
      </c>
      <c r="G178" s="47" t="str">
        <f>'コンテスト部門 エントリーシート'!U202</f>
        <v/>
      </c>
      <c r="H178" s="48"/>
      <c r="I178" s="48"/>
      <c r="J178" s="48"/>
      <c r="K178" s="49"/>
      <c r="L178" s="50" t="str">
        <f t="shared" si="6"/>
        <v/>
      </c>
      <c r="M178" s="51" t="str">
        <f t="shared" si="7"/>
        <v/>
      </c>
      <c r="N178" s="90" t="str">
        <f t="shared" si="8"/>
        <v/>
      </c>
      <c r="O178" s="81"/>
      <c r="P178" s="29"/>
    </row>
    <row r="179" spans="1:16" ht="30" customHeight="1">
      <c r="A179" s="57">
        <v>176</v>
      </c>
      <c r="B179" s="47" t="str">
        <f>'コンテスト部門 エントリーシート'!P203</f>
        <v/>
      </c>
      <c r="C179" s="47" t="str">
        <f>'コンテスト部門 エントリーシート'!Q203</f>
        <v xml:space="preserve"> </v>
      </c>
      <c r="D179" s="47" t="str">
        <f>'コンテスト部門 エントリーシート'!R203</f>
        <v/>
      </c>
      <c r="E179" s="47" t="str">
        <f>'コンテスト部門 エントリーシート'!S203</f>
        <v/>
      </c>
      <c r="F179" s="47" t="str">
        <f>'コンテスト部門 エントリーシート'!T203</f>
        <v/>
      </c>
      <c r="G179" s="47" t="str">
        <f>'コンテスト部門 エントリーシート'!U203</f>
        <v/>
      </c>
      <c r="H179" s="48"/>
      <c r="I179" s="48"/>
      <c r="J179" s="48"/>
      <c r="K179" s="49"/>
      <c r="L179" s="50" t="str">
        <f t="shared" si="6"/>
        <v/>
      </c>
      <c r="M179" s="51" t="str">
        <f t="shared" si="7"/>
        <v/>
      </c>
      <c r="N179" s="90" t="str">
        <f t="shared" si="8"/>
        <v/>
      </c>
      <c r="O179" s="81"/>
      <c r="P179" s="29"/>
    </row>
    <row r="180" spans="1:16" ht="30" customHeight="1">
      <c r="A180" s="57">
        <v>177</v>
      </c>
      <c r="B180" s="47" t="str">
        <f>'コンテスト部門 エントリーシート'!P204</f>
        <v/>
      </c>
      <c r="C180" s="47" t="str">
        <f>'コンテスト部門 エントリーシート'!Q204</f>
        <v xml:space="preserve"> </v>
      </c>
      <c r="D180" s="47" t="str">
        <f>'コンテスト部門 エントリーシート'!R204</f>
        <v/>
      </c>
      <c r="E180" s="47" t="str">
        <f>'コンテスト部門 エントリーシート'!S204</f>
        <v/>
      </c>
      <c r="F180" s="47" t="str">
        <f>'コンテスト部門 エントリーシート'!T204</f>
        <v/>
      </c>
      <c r="G180" s="47" t="str">
        <f>'コンテスト部門 エントリーシート'!U204</f>
        <v/>
      </c>
      <c r="H180" s="48"/>
      <c r="I180" s="48"/>
      <c r="J180" s="48"/>
      <c r="K180" s="49"/>
      <c r="L180" s="50" t="str">
        <f t="shared" si="6"/>
        <v/>
      </c>
      <c r="M180" s="51" t="str">
        <f t="shared" si="7"/>
        <v/>
      </c>
      <c r="N180" s="90" t="str">
        <f t="shared" si="8"/>
        <v/>
      </c>
      <c r="O180" s="81"/>
      <c r="P180" s="29"/>
    </row>
    <row r="181" spans="1:16" ht="30" customHeight="1">
      <c r="A181" s="57">
        <v>178</v>
      </c>
      <c r="B181" s="47" t="str">
        <f>'コンテスト部門 エントリーシート'!P205</f>
        <v/>
      </c>
      <c r="C181" s="47" t="str">
        <f>'コンテスト部門 エントリーシート'!Q205</f>
        <v xml:space="preserve"> </v>
      </c>
      <c r="D181" s="47" t="str">
        <f>'コンテスト部門 エントリーシート'!R205</f>
        <v/>
      </c>
      <c r="E181" s="47" t="str">
        <f>'コンテスト部門 エントリーシート'!S205</f>
        <v/>
      </c>
      <c r="F181" s="47" t="str">
        <f>'コンテスト部門 エントリーシート'!T205</f>
        <v/>
      </c>
      <c r="G181" s="47" t="str">
        <f>'コンテスト部門 エントリーシート'!U205</f>
        <v/>
      </c>
      <c r="H181" s="48"/>
      <c r="I181" s="48"/>
      <c r="J181" s="48"/>
      <c r="K181" s="49"/>
      <c r="L181" s="50" t="str">
        <f t="shared" si="6"/>
        <v/>
      </c>
      <c r="M181" s="51" t="str">
        <f t="shared" si="7"/>
        <v/>
      </c>
      <c r="N181" s="90" t="str">
        <f t="shared" si="8"/>
        <v/>
      </c>
      <c r="O181" s="81"/>
      <c r="P181" s="29"/>
    </row>
    <row r="182" spans="1:16" ht="30" customHeight="1">
      <c r="A182" s="57">
        <v>179</v>
      </c>
      <c r="B182" s="47" t="str">
        <f>'コンテスト部門 エントリーシート'!P206</f>
        <v/>
      </c>
      <c r="C182" s="47" t="str">
        <f>'コンテスト部門 エントリーシート'!Q206</f>
        <v xml:space="preserve"> </v>
      </c>
      <c r="D182" s="47" t="str">
        <f>'コンテスト部門 エントリーシート'!R206</f>
        <v/>
      </c>
      <c r="E182" s="47" t="str">
        <f>'コンテスト部門 エントリーシート'!S206</f>
        <v/>
      </c>
      <c r="F182" s="47" t="str">
        <f>'コンテスト部門 エントリーシート'!T206</f>
        <v/>
      </c>
      <c r="G182" s="47" t="str">
        <f>'コンテスト部門 エントリーシート'!U206</f>
        <v/>
      </c>
      <c r="H182" s="48"/>
      <c r="I182" s="48"/>
      <c r="J182" s="48"/>
      <c r="K182" s="49"/>
      <c r="L182" s="50" t="str">
        <f t="shared" si="6"/>
        <v/>
      </c>
      <c r="M182" s="51" t="str">
        <f t="shared" si="7"/>
        <v/>
      </c>
      <c r="N182" s="90" t="str">
        <f t="shared" si="8"/>
        <v/>
      </c>
      <c r="O182" s="81"/>
      <c r="P182" s="29"/>
    </row>
    <row r="183" spans="1:16" ht="30" customHeight="1">
      <c r="A183" s="57">
        <v>180</v>
      </c>
      <c r="B183" s="47" t="str">
        <f>'コンテスト部門 エントリーシート'!P207</f>
        <v/>
      </c>
      <c r="C183" s="47" t="str">
        <f>'コンテスト部門 エントリーシート'!Q207</f>
        <v xml:space="preserve"> </v>
      </c>
      <c r="D183" s="47" t="str">
        <f>'コンテスト部門 エントリーシート'!R207</f>
        <v/>
      </c>
      <c r="E183" s="47" t="str">
        <f>'コンテスト部門 エントリーシート'!S207</f>
        <v/>
      </c>
      <c r="F183" s="47" t="str">
        <f>'コンテスト部門 エントリーシート'!T207</f>
        <v/>
      </c>
      <c r="G183" s="47" t="str">
        <f>'コンテスト部門 エントリーシート'!U207</f>
        <v/>
      </c>
      <c r="H183" s="48"/>
      <c r="I183" s="48"/>
      <c r="J183" s="48"/>
      <c r="K183" s="49"/>
      <c r="L183" s="50" t="str">
        <f t="shared" si="6"/>
        <v/>
      </c>
      <c r="M183" s="51" t="str">
        <f t="shared" si="7"/>
        <v/>
      </c>
      <c r="N183" s="90" t="str">
        <f t="shared" si="8"/>
        <v/>
      </c>
      <c r="O183" s="81"/>
      <c r="P183" s="29"/>
    </row>
    <row r="184" spans="1:16" ht="30" customHeight="1">
      <c r="A184" s="57">
        <v>181</v>
      </c>
      <c r="B184" s="47" t="str">
        <f>'コンテスト部門 エントリーシート'!P208</f>
        <v/>
      </c>
      <c r="C184" s="47" t="str">
        <f>'コンテスト部門 エントリーシート'!Q208</f>
        <v xml:space="preserve"> </v>
      </c>
      <c r="D184" s="47" t="str">
        <f>'コンテスト部門 エントリーシート'!R208</f>
        <v/>
      </c>
      <c r="E184" s="47" t="str">
        <f>'コンテスト部門 エントリーシート'!S208</f>
        <v/>
      </c>
      <c r="F184" s="47" t="str">
        <f>'コンテスト部門 エントリーシート'!T208</f>
        <v/>
      </c>
      <c r="G184" s="47" t="str">
        <f>'コンテスト部門 エントリーシート'!U208</f>
        <v/>
      </c>
      <c r="H184" s="48"/>
      <c r="I184" s="48"/>
      <c r="J184" s="48"/>
      <c r="K184" s="49"/>
      <c r="L184" s="50" t="str">
        <f t="shared" si="6"/>
        <v/>
      </c>
      <c r="M184" s="51" t="str">
        <f t="shared" si="7"/>
        <v/>
      </c>
      <c r="N184" s="90" t="str">
        <f t="shared" si="8"/>
        <v/>
      </c>
      <c r="O184" s="81"/>
      <c r="P184" s="29"/>
    </row>
    <row r="185" spans="1:16" ht="30" customHeight="1">
      <c r="A185" s="57">
        <v>182</v>
      </c>
      <c r="B185" s="47" t="str">
        <f>'コンテスト部門 エントリーシート'!P209</f>
        <v/>
      </c>
      <c r="C185" s="47" t="str">
        <f>'コンテスト部門 エントリーシート'!Q209</f>
        <v xml:space="preserve"> </v>
      </c>
      <c r="D185" s="47" t="str">
        <f>'コンテスト部門 エントリーシート'!R209</f>
        <v/>
      </c>
      <c r="E185" s="47" t="str">
        <f>'コンテスト部門 エントリーシート'!S209</f>
        <v/>
      </c>
      <c r="F185" s="47" t="str">
        <f>'コンテスト部門 エントリーシート'!T209</f>
        <v/>
      </c>
      <c r="G185" s="47" t="str">
        <f>'コンテスト部門 エントリーシート'!U209</f>
        <v/>
      </c>
      <c r="H185" s="48"/>
      <c r="I185" s="48"/>
      <c r="J185" s="48"/>
      <c r="K185" s="49"/>
      <c r="L185" s="50" t="str">
        <f t="shared" si="6"/>
        <v/>
      </c>
      <c r="M185" s="51" t="str">
        <f t="shared" si="7"/>
        <v/>
      </c>
      <c r="N185" s="90" t="str">
        <f t="shared" si="8"/>
        <v/>
      </c>
      <c r="O185" s="81"/>
      <c r="P185" s="29"/>
    </row>
    <row r="186" spans="1:16" ht="30" customHeight="1">
      <c r="A186" s="57">
        <v>183</v>
      </c>
      <c r="B186" s="47" t="str">
        <f>'コンテスト部門 エントリーシート'!P210</f>
        <v/>
      </c>
      <c r="C186" s="47" t="str">
        <f>'コンテスト部門 エントリーシート'!Q210</f>
        <v xml:space="preserve"> </v>
      </c>
      <c r="D186" s="47" t="str">
        <f>'コンテスト部門 エントリーシート'!R210</f>
        <v/>
      </c>
      <c r="E186" s="47" t="str">
        <f>'コンテスト部門 エントリーシート'!S210</f>
        <v/>
      </c>
      <c r="F186" s="47" t="str">
        <f>'コンテスト部門 エントリーシート'!T210</f>
        <v/>
      </c>
      <c r="G186" s="47" t="str">
        <f>'コンテスト部門 エントリーシート'!U210</f>
        <v/>
      </c>
      <c r="H186" s="48"/>
      <c r="I186" s="48"/>
      <c r="J186" s="48"/>
      <c r="K186" s="49"/>
      <c r="L186" s="50" t="str">
        <f t="shared" si="6"/>
        <v/>
      </c>
      <c r="M186" s="51" t="str">
        <f t="shared" si="7"/>
        <v/>
      </c>
      <c r="N186" s="90" t="str">
        <f t="shared" si="8"/>
        <v/>
      </c>
      <c r="O186" s="81"/>
      <c r="P186" s="29"/>
    </row>
    <row r="187" spans="1:16" ht="30" customHeight="1">
      <c r="A187" s="57">
        <v>184</v>
      </c>
      <c r="B187" s="47" t="str">
        <f>'コンテスト部門 エントリーシート'!P211</f>
        <v/>
      </c>
      <c r="C187" s="47" t="str">
        <f>'コンテスト部門 エントリーシート'!Q211</f>
        <v xml:space="preserve"> </v>
      </c>
      <c r="D187" s="47" t="str">
        <f>'コンテスト部門 エントリーシート'!R211</f>
        <v/>
      </c>
      <c r="E187" s="47" t="str">
        <f>'コンテスト部門 エントリーシート'!S211</f>
        <v/>
      </c>
      <c r="F187" s="47" t="str">
        <f>'コンテスト部門 エントリーシート'!T211</f>
        <v/>
      </c>
      <c r="G187" s="47" t="str">
        <f>'コンテスト部門 エントリーシート'!U211</f>
        <v/>
      </c>
      <c r="H187" s="48"/>
      <c r="I187" s="48"/>
      <c r="J187" s="48"/>
      <c r="K187" s="49"/>
      <c r="L187" s="50" t="str">
        <f t="shared" si="6"/>
        <v/>
      </c>
      <c r="M187" s="51" t="str">
        <f t="shared" si="7"/>
        <v/>
      </c>
      <c r="N187" s="90" t="str">
        <f t="shared" si="8"/>
        <v/>
      </c>
      <c r="O187" s="81"/>
      <c r="P187" s="29"/>
    </row>
    <row r="188" spans="1:16" ht="30" customHeight="1">
      <c r="A188" s="57">
        <v>185</v>
      </c>
      <c r="B188" s="47" t="str">
        <f>'コンテスト部門 エントリーシート'!P212</f>
        <v/>
      </c>
      <c r="C188" s="47" t="str">
        <f>'コンテスト部門 エントリーシート'!Q212</f>
        <v xml:space="preserve"> </v>
      </c>
      <c r="D188" s="47" t="str">
        <f>'コンテスト部門 エントリーシート'!R212</f>
        <v/>
      </c>
      <c r="E188" s="47" t="str">
        <f>'コンテスト部門 エントリーシート'!S212</f>
        <v/>
      </c>
      <c r="F188" s="47" t="str">
        <f>'コンテスト部門 エントリーシート'!T212</f>
        <v/>
      </c>
      <c r="G188" s="47" t="str">
        <f>'コンテスト部門 エントリーシート'!U212</f>
        <v/>
      </c>
      <c r="H188" s="48"/>
      <c r="I188" s="48"/>
      <c r="J188" s="48"/>
      <c r="K188" s="49"/>
      <c r="L188" s="50" t="str">
        <f t="shared" si="6"/>
        <v/>
      </c>
      <c r="M188" s="51" t="str">
        <f t="shared" si="7"/>
        <v/>
      </c>
      <c r="N188" s="90" t="str">
        <f t="shared" si="8"/>
        <v/>
      </c>
      <c r="O188" s="81"/>
      <c r="P188" s="29"/>
    </row>
    <row r="189" spans="1:16" ht="30" customHeight="1">
      <c r="A189" s="57">
        <v>186</v>
      </c>
      <c r="B189" s="47" t="str">
        <f>'コンテスト部門 エントリーシート'!P213</f>
        <v/>
      </c>
      <c r="C189" s="47" t="str">
        <f>'コンテスト部門 エントリーシート'!Q213</f>
        <v xml:space="preserve"> </v>
      </c>
      <c r="D189" s="47" t="str">
        <f>'コンテスト部門 エントリーシート'!R213</f>
        <v/>
      </c>
      <c r="E189" s="47" t="str">
        <f>'コンテスト部門 エントリーシート'!S213</f>
        <v/>
      </c>
      <c r="F189" s="47" t="str">
        <f>'コンテスト部門 エントリーシート'!T213</f>
        <v/>
      </c>
      <c r="G189" s="47" t="str">
        <f>'コンテスト部門 エントリーシート'!U213</f>
        <v/>
      </c>
      <c r="H189" s="48"/>
      <c r="I189" s="48"/>
      <c r="J189" s="48"/>
      <c r="K189" s="49"/>
      <c r="L189" s="50" t="str">
        <f t="shared" si="6"/>
        <v/>
      </c>
      <c r="M189" s="51" t="str">
        <f t="shared" si="7"/>
        <v/>
      </c>
      <c r="N189" s="90" t="str">
        <f t="shared" si="8"/>
        <v/>
      </c>
      <c r="O189" s="81"/>
      <c r="P189" s="29"/>
    </row>
    <row r="190" spans="1:16" ht="30" customHeight="1">
      <c r="A190" s="57">
        <v>187</v>
      </c>
      <c r="B190" s="47" t="str">
        <f>'コンテスト部門 エントリーシート'!P214</f>
        <v/>
      </c>
      <c r="C190" s="47" t="str">
        <f>'コンテスト部門 エントリーシート'!Q214</f>
        <v xml:space="preserve"> </v>
      </c>
      <c r="D190" s="47" t="str">
        <f>'コンテスト部門 エントリーシート'!R214</f>
        <v/>
      </c>
      <c r="E190" s="47" t="str">
        <f>'コンテスト部門 エントリーシート'!S214</f>
        <v/>
      </c>
      <c r="F190" s="47" t="str">
        <f>'コンテスト部門 エントリーシート'!T214</f>
        <v/>
      </c>
      <c r="G190" s="47" t="str">
        <f>'コンテスト部門 エントリーシート'!U214</f>
        <v/>
      </c>
      <c r="H190" s="48"/>
      <c r="I190" s="48"/>
      <c r="J190" s="48"/>
      <c r="K190" s="49"/>
      <c r="L190" s="50" t="str">
        <f t="shared" si="6"/>
        <v/>
      </c>
      <c r="M190" s="51" t="str">
        <f t="shared" si="7"/>
        <v/>
      </c>
      <c r="N190" s="90" t="str">
        <f t="shared" si="8"/>
        <v/>
      </c>
      <c r="O190" s="81"/>
      <c r="P190" s="29"/>
    </row>
    <row r="191" spans="1:16" ht="30" customHeight="1">
      <c r="A191" s="57">
        <v>188</v>
      </c>
      <c r="B191" s="47" t="str">
        <f>'コンテスト部門 エントリーシート'!P215</f>
        <v/>
      </c>
      <c r="C191" s="47" t="str">
        <f>'コンテスト部門 エントリーシート'!Q215</f>
        <v xml:space="preserve"> </v>
      </c>
      <c r="D191" s="47" t="str">
        <f>'コンテスト部門 エントリーシート'!R215</f>
        <v/>
      </c>
      <c r="E191" s="47" t="str">
        <f>'コンテスト部門 エントリーシート'!S215</f>
        <v/>
      </c>
      <c r="F191" s="47" t="str">
        <f>'コンテスト部門 エントリーシート'!T215</f>
        <v/>
      </c>
      <c r="G191" s="47" t="str">
        <f>'コンテスト部門 エントリーシート'!U215</f>
        <v/>
      </c>
      <c r="H191" s="48"/>
      <c r="I191" s="48"/>
      <c r="J191" s="48"/>
      <c r="K191" s="49"/>
      <c r="L191" s="50" t="str">
        <f t="shared" si="6"/>
        <v/>
      </c>
      <c r="M191" s="51" t="str">
        <f t="shared" si="7"/>
        <v/>
      </c>
      <c r="N191" s="90" t="str">
        <f t="shared" si="8"/>
        <v/>
      </c>
      <c r="O191" s="81"/>
      <c r="P191" s="29"/>
    </row>
    <row r="192" spans="1:16" ht="30" customHeight="1">
      <c r="A192" s="57">
        <v>189</v>
      </c>
      <c r="B192" s="47" t="str">
        <f>'コンテスト部門 エントリーシート'!P216</f>
        <v/>
      </c>
      <c r="C192" s="47" t="str">
        <f>'コンテスト部門 エントリーシート'!Q216</f>
        <v xml:space="preserve"> </v>
      </c>
      <c r="D192" s="47" t="str">
        <f>'コンテスト部門 エントリーシート'!R216</f>
        <v/>
      </c>
      <c r="E192" s="47" t="str">
        <f>'コンテスト部門 エントリーシート'!S216</f>
        <v/>
      </c>
      <c r="F192" s="47" t="str">
        <f>'コンテスト部門 エントリーシート'!T216</f>
        <v/>
      </c>
      <c r="G192" s="47" t="str">
        <f>'コンテスト部門 エントリーシート'!U216</f>
        <v/>
      </c>
      <c r="H192" s="48"/>
      <c r="I192" s="48"/>
      <c r="J192" s="48"/>
      <c r="K192" s="49"/>
      <c r="L192" s="50" t="str">
        <f t="shared" si="6"/>
        <v/>
      </c>
      <c r="M192" s="51" t="str">
        <f t="shared" si="7"/>
        <v/>
      </c>
      <c r="N192" s="90" t="str">
        <f t="shared" si="8"/>
        <v/>
      </c>
      <c r="O192" s="81"/>
      <c r="P192" s="29"/>
    </row>
    <row r="193" spans="1:16" ht="30" customHeight="1">
      <c r="A193" s="57">
        <v>190</v>
      </c>
      <c r="B193" s="47" t="str">
        <f>'コンテスト部門 エントリーシート'!P217</f>
        <v/>
      </c>
      <c r="C193" s="47" t="str">
        <f>'コンテスト部門 エントリーシート'!Q217</f>
        <v xml:space="preserve"> </v>
      </c>
      <c r="D193" s="47" t="str">
        <f>'コンテスト部門 エントリーシート'!R217</f>
        <v/>
      </c>
      <c r="E193" s="47" t="str">
        <f>'コンテスト部門 エントリーシート'!S217</f>
        <v/>
      </c>
      <c r="F193" s="47" t="str">
        <f>'コンテスト部門 エントリーシート'!T217</f>
        <v/>
      </c>
      <c r="G193" s="47" t="str">
        <f>'コンテスト部門 エントリーシート'!U217</f>
        <v/>
      </c>
      <c r="H193" s="48"/>
      <c r="I193" s="48"/>
      <c r="J193" s="48"/>
      <c r="K193" s="49"/>
      <c r="L193" s="50" t="str">
        <f t="shared" si="6"/>
        <v/>
      </c>
      <c r="M193" s="51" t="str">
        <f t="shared" si="7"/>
        <v/>
      </c>
      <c r="N193" s="90" t="str">
        <f t="shared" si="8"/>
        <v/>
      </c>
      <c r="O193" s="81"/>
      <c r="P193" s="29"/>
    </row>
    <row r="194" spans="1:16" ht="30" customHeight="1">
      <c r="A194" s="57">
        <v>191</v>
      </c>
      <c r="B194" s="47" t="str">
        <f>'コンテスト部門 エントリーシート'!P218</f>
        <v/>
      </c>
      <c r="C194" s="47" t="str">
        <f>'コンテスト部門 エントリーシート'!Q218</f>
        <v xml:space="preserve"> </v>
      </c>
      <c r="D194" s="47" t="str">
        <f>'コンテスト部門 エントリーシート'!R218</f>
        <v/>
      </c>
      <c r="E194" s="47" t="str">
        <f>'コンテスト部門 エントリーシート'!S218</f>
        <v/>
      </c>
      <c r="F194" s="47" t="str">
        <f>'コンテスト部門 エントリーシート'!T218</f>
        <v/>
      </c>
      <c r="G194" s="47" t="str">
        <f>'コンテスト部門 エントリーシート'!U218</f>
        <v/>
      </c>
      <c r="H194" s="48"/>
      <c r="I194" s="48"/>
      <c r="J194" s="48"/>
      <c r="K194" s="49"/>
      <c r="L194" s="50" t="str">
        <f t="shared" si="6"/>
        <v/>
      </c>
      <c r="M194" s="51" t="str">
        <f t="shared" si="7"/>
        <v/>
      </c>
      <c r="N194" s="90" t="str">
        <f t="shared" si="8"/>
        <v/>
      </c>
      <c r="O194" s="81"/>
      <c r="P194" s="29"/>
    </row>
    <row r="195" spans="1:16" ht="30" customHeight="1">
      <c r="A195" s="57">
        <v>192</v>
      </c>
      <c r="B195" s="47" t="str">
        <f>'コンテスト部門 エントリーシート'!P219</f>
        <v/>
      </c>
      <c r="C195" s="47" t="str">
        <f>'コンテスト部門 エントリーシート'!Q219</f>
        <v xml:space="preserve"> </v>
      </c>
      <c r="D195" s="47" t="str">
        <f>'コンテスト部門 エントリーシート'!R219</f>
        <v/>
      </c>
      <c r="E195" s="47" t="str">
        <f>'コンテスト部門 エントリーシート'!S219</f>
        <v/>
      </c>
      <c r="F195" s="47" t="str">
        <f>'コンテスト部門 エントリーシート'!T219</f>
        <v/>
      </c>
      <c r="G195" s="47" t="str">
        <f>'コンテスト部門 エントリーシート'!U219</f>
        <v/>
      </c>
      <c r="H195" s="48"/>
      <c r="I195" s="48"/>
      <c r="J195" s="48"/>
      <c r="K195" s="49"/>
      <c r="L195" s="50" t="str">
        <f t="shared" si="6"/>
        <v/>
      </c>
      <c r="M195" s="51" t="str">
        <f t="shared" si="7"/>
        <v/>
      </c>
      <c r="N195" s="90" t="str">
        <f t="shared" si="8"/>
        <v/>
      </c>
      <c r="O195" s="81"/>
      <c r="P195" s="29"/>
    </row>
    <row r="196" spans="1:16" ht="30" customHeight="1">
      <c r="A196" s="57">
        <v>193</v>
      </c>
      <c r="B196" s="47" t="str">
        <f>'コンテスト部門 エントリーシート'!P220</f>
        <v/>
      </c>
      <c r="C196" s="47" t="str">
        <f>'コンテスト部門 エントリーシート'!Q220</f>
        <v xml:space="preserve"> </v>
      </c>
      <c r="D196" s="47" t="str">
        <f>'コンテスト部門 エントリーシート'!R220</f>
        <v/>
      </c>
      <c r="E196" s="47" t="str">
        <f>'コンテスト部門 エントリーシート'!S220</f>
        <v/>
      </c>
      <c r="F196" s="47" t="str">
        <f>'コンテスト部門 エントリーシート'!T220</f>
        <v/>
      </c>
      <c r="G196" s="47" t="str">
        <f>'コンテスト部門 エントリーシート'!U220</f>
        <v/>
      </c>
      <c r="H196" s="48"/>
      <c r="I196" s="48"/>
      <c r="J196" s="48"/>
      <c r="K196" s="49"/>
      <c r="L196" s="50" t="str">
        <f t="shared" si="6"/>
        <v/>
      </c>
      <c r="M196" s="51" t="str">
        <f t="shared" si="7"/>
        <v/>
      </c>
      <c r="N196" s="90" t="str">
        <f t="shared" si="8"/>
        <v/>
      </c>
      <c r="O196" s="81"/>
      <c r="P196" s="29"/>
    </row>
    <row r="197" spans="1:16" ht="30" customHeight="1">
      <c r="A197" s="57">
        <v>194</v>
      </c>
      <c r="B197" s="47" t="str">
        <f>'コンテスト部門 エントリーシート'!P221</f>
        <v/>
      </c>
      <c r="C197" s="47" t="str">
        <f>'コンテスト部門 エントリーシート'!Q221</f>
        <v xml:space="preserve"> </v>
      </c>
      <c r="D197" s="47" t="str">
        <f>'コンテスト部門 エントリーシート'!R221</f>
        <v/>
      </c>
      <c r="E197" s="47" t="str">
        <f>'コンテスト部門 エントリーシート'!S221</f>
        <v/>
      </c>
      <c r="F197" s="47" t="str">
        <f>'コンテスト部門 エントリーシート'!T221</f>
        <v/>
      </c>
      <c r="G197" s="47" t="str">
        <f>'コンテスト部門 エントリーシート'!U221</f>
        <v/>
      </c>
      <c r="H197" s="48"/>
      <c r="I197" s="48"/>
      <c r="J197" s="48"/>
      <c r="K197" s="49"/>
      <c r="L197" s="50" t="str">
        <f t="shared" ref="L197:L260" si="9">IF(B197="","",SUM(H197:K197))</f>
        <v/>
      </c>
      <c r="M197" s="51" t="str">
        <f t="shared" ref="M197:M260" si="10">IF(L197="","",IF(L197&lt;150,"銅賞",IF(L197&lt;200,"銀賞",IF(L197&lt;230,"金賞",IF(L197&lt;250,"特別金賞")))))</f>
        <v/>
      </c>
      <c r="N197" s="90" t="str">
        <f t="shared" ref="N197:N260" si="11">IF(B197="","",$I$2&amp;$J$2&amp;$K$2)</f>
        <v/>
      </c>
      <c r="O197" s="81"/>
      <c r="P197" s="29"/>
    </row>
    <row r="198" spans="1:16" ht="30" customHeight="1">
      <c r="A198" s="57">
        <v>195</v>
      </c>
      <c r="B198" s="47" t="str">
        <f>'コンテスト部門 エントリーシート'!P222</f>
        <v/>
      </c>
      <c r="C198" s="47" t="str">
        <f>'コンテスト部門 エントリーシート'!Q222</f>
        <v xml:space="preserve"> </v>
      </c>
      <c r="D198" s="47" t="str">
        <f>'コンテスト部門 エントリーシート'!R222</f>
        <v/>
      </c>
      <c r="E198" s="47" t="str">
        <f>'コンテスト部門 エントリーシート'!S222</f>
        <v/>
      </c>
      <c r="F198" s="47" t="str">
        <f>'コンテスト部門 エントリーシート'!T222</f>
        <v/>
      </c>
      <c r="G198" s="47" t="str">
        <f>'コンテスト部門 エントリーシート'!U222</f>
        <v/>
      </c>
      <c r="H198" s="48"/>
      <c r="I198" s="48"/>
      <c r="J198" s="48"/>
      <c r="K198" s="49"/>
      <c r="L198" s="50" t="str">
        <f t="shared" si="9"/>
        <v/>
      </c>
      <c r="M198" s="51" t="str">
        <f t="shared" si="10"/>
        <v/>
      </c>
      <c r="N198" s="90" t="str">
        <f t="shared" si="11"/>
        <v/>
      </c>
      <c r="O198" s="81"/>
      <c r="P198" s="29"/>
    </row>
    <row r="199" spans="1:16" ht="30" customHeight="1">
      <c r="A199" s="57">
        <v>196</v>
      </c>
      <c r="B199" s="47" t="str">
        <f>'コンテスト部門 エントリーシート'!P223</f>
        <v/>
      </c>
      <c r="C199" s="47" t="str">
        <f>'コンテスト部門 エントリーシート'!Q223</f>
        <v xml:space="preserve"> </v>
      </c>
      <c r="D199" s="47" t="str">
        <f>'コンテスト部門 エントリーシート'!R223</f>
        <v/>
      </c>
      <c r="E199" s="47" t="str">
        <f>'コンテスト部門 エントリーシート'!S223</f>
        <v/>
      </c>
      <c r="F199" s="47" t="str">
        <f>'コンテスト部門 エントリーシート'!T223</f>
        <v/>
      </c>
      <c r="G199" s="47" t="str">
        <f>'コンテスト部門 エントリーシート'!U223</f>
        <v/>
      </c>
      <c r="H199" s="48"/>
      <c r="I199" s="48"/>
      <c r="J199" s="48"/>
      <c r="K199" s="49"/>
      <c r="L199" s="50" t="str">
        <f t="shared" si="9"/>
        <v/>
      </c>
      <c r="M199" s="51" t="str">
        <f t="shared" si="10"/>
        <v/>
      </c>
      <c r="N199" s="90" t="str">
        <f t="shared" si="11"/>
        <v/>
      </c>
      <c r="O199" s="81"/>
      <c r="P199" s="29"/>
    </row>
    <row r="200" spans="1:16" ht="30" customHeight="1">
      <c r="A200" s="57">
        <v>197</v>
      </c>
      <c r="B200" s="47" t="str">
        <f>'コンテスト部門 エントリーシート'!P224</f>
        <v/>
      </c>
      <c r="C200" s="47" t="str">
        <f>'コンテスト部門 エントリーシート'!Q224</f>
        <v xml:space="preserve"> </v>
      </c>
      <c r="D200" s="47" t="str">
        <f>'コンテスト部門 エントリーシート'!R224</f>
        <v/>
      </c>
      <c r="E200" s="47" t="str">
        <f>'コンテスト部門 エントリーシート'!S224</f>
        <v/>
      </c>
      <c r="F200" s="47" t="str">
        <f>'コンテスト部門 エントリーシート'!T224</f>
        <v/>
      </c>
      <c r="G200" s="47" t="str">
        <f>'コンテスト部門 エントリーシート'!U224</f>
        <v/>
      </c>
      <c r="H200" s="48"/>
      <c r="I200" s="48"/>
      <c r="J200" s="48"/>
      <c r="K200" s="49"/>
      <c r="L200" s="50" t="str">
        <f t="shared" si="9"/>
        <v/>
      </c>
      <c r="M200" s="51" t="str">
        <f t="shared" si="10"/>
        <v/>
      </c>
      <c r="N200" s="90" t="str">
        <f t="shared" si="11"/>
        <v/>
      </c>
      <c r="O200" s="81"/>
      <c r="P200" s="29"/>
    </row>
    <row r="201" spans="1:16" ht="30" customHeight="1">
      <c r="A201" s="57">
        <v>198</v>
      </c>
      <c r="B201" s="47" t="str">
        <f>'コンテスト部門 エントリーシート'!P225</f>
        <v/>
      </c>
      <c r="C201" s="47" t="str">
        <f>'コンテスト部門 エントリーシート'!Q225</f>
        <v xml:space="preserve"> </v>
      </c>
      <c r="D201" s="47" t="str">
        <f>'コンテスト部門 エントリーシート'!R225</f>
        <v/>
      </c>
      <c r="E201" s="47" t="str">
        <f>'コンテスト部門 エントリーシート'!S225</f>
        <v/>
      </c>
      <c r="F201" s="47" t="str">
        <f>'コンテスト部門 エントリーシート'!T225</f>
        <v/>
      </c>
      <c r="G201" s="47" t="str">
        <f>'コンテスト部門 エントリーシート'!U225</f>
        <v/>
      </c>
      <c r="H201" s="48"/>
      <c r="I201" s="48"/>
      <c r="J201" s="48"/>
      <c r="K201" s="49"/>
      <c r="L201" s="50" t="str">
        <f t="shared" si="9"/>
        <v/>
      </c>
      <c r="M201" s="51" t="str">
        <f t="shared" si="10"/>
        <v/>
      </c>
      <c r="N201" s="90" t="str">
        <f t="shared" si="11"/>
        <v/>
      </c>
      <c r="O201" s="81"/>
      <c r="P201" s="29"/>
    </row>
    <row r="202" spans="1:16" ht="30" customHeight="1">
      <c r="A202" s="57">
        <v>199</v>
      </c>
      <c r="B202" s="47" t="str">
        <f>'コンテスト部門 エントリーシート'!P226</f>
        <v/>
      </c>
      <c r="C202" s="47" t="str">
        <f>'コンテスト部門 エントリーシート'!Q226</f>
        <v xml:space="preserve"> </v>
      </c>
      <c r="D202" s="47" t="str">
        <f>'コンテスト部門 エントリーシート'!R226</f>
        <v/>
      </c>
      <c r="E202" s="47" t="str">
        <f>'コンテスト部門 エントリーシート'!S226</f>
        <v/>
      </c>
      <c r="F202" s="47" t="str">
        <f>'コンテスト部門 エントリーシート'!T226</f>
        <v/>
      </c>
      <c r="G202" s="47" t="str">
        <f>'コンテスト部門 エントリーシート'!U226</f>
        <v/>
      </c>
      <c r="H202" s="48"/>
      <c r="I202" s="48"/>
      <c r="J202" s="48"/>
      <c r="K202" s="49"/>
      <c r="L202" s="50" t="str">
        <f t="shared" si="9"/>
        <v/>
      </c>
      <c r="M202" s="51" t="str">
        <f t="shared" si="10"/>
        <v/>
      </c>
      <c r="N202" s="90" t="str">
        <f t="shared" si="11"/>
        <v/>
      </c>
      <c r="O202" s="81"/>
      <c r="P202" s="29"/>
    </row>
    <row r="203" spans="1:16" ht="30" customHeight="1">
      <c r="A203" s="57">
        <v>200</v>
      </c>
      <c r="B203" s="47" t="str">
        <f>'コンテスト部門 エントリーシート'!P227</f>
        <v/>
      </c>
      <c r="C203" s="47" t="str">
        <f>'コンテスト部門 エントリーシート'!Q227</f>
        <v xml:space="preserve"> </v>
      </c>
      <c r="D203" s="47" t="str">
        <f>'コンテスト部門 エントリーシート'!R227</f>
        <v/>
      </c>
      <c r="E203" s="47" t="str">
        <f>'コンテスト部門 エントリーシート'!S227</f>
        <v/>
      </c>
      <c r="F203" s="47" t="str">
        <f>'コンテスト部門 エントリーシート'!T227</f>
        <v/>
      </c>
      <c r="G203" s="47" t="str">
        <f>'コンテスト部門 エントリーシート'!U227</f>
        <v/>
      </c>
      <c r="H203" s="48"/>
      <c r="I203" s="48"/>
      <c r="J203" s="48"/>
      <c r="K203" s="49"/>
      <c r="L203" s="50" t="str">
        <f t="shared" si="9"/>
        <v/>
      </c>
      <c r="M203" s="51" t="str">
        <f t="shared" si="10"/>
        <v/>
      </c>
      <c r="N203" s="90" t="str">
        <f t="shared" si="11"/>
        <v/>
      </c>
      <c r="O203" s="81"/>
      <c r="P203" s="29"/>
    </row>
    <row r="204" spans="1:16" ht="30" customHeight="1">
      <c r="A204" s="57">
        <v>201</v>
      </c>
      <c r="B204" s="47" t="str">
        <f>'コンテスト部門 エントリーシート'!P228</f>
        <v/>
      </c>
      <c r="C204" s="47" t="str">
        <f>'コンテスト部門 エントリーシート'!Q228</f>
        <v xml:space="preserve"> </v>
      </c>
      <c r="D204" s="47" t="str">
        <f>'コンテスト部門 エントリーシート'!R228</f>
        <v/>
      </c>
      <c r="E204" s="47" t="str">
        <f>'コンテスト部門 エントリーシート'!S228</f>
        <v/>
      </c>
      <c r="F204" s="47" t="str">
        <f>'コンテスト部門 エントリーシート'!T228</f>
        <v/>
      </c>
      <c r="G204" s="47" t="str">
        <f>'コンテスト部門 エントリーシート'!U228</f>
        <v/>
      </c>
      <c r="H204" s="48"/>
      <c r="I204" s="48"/>
      <c r="J204" s="48"/>
      <c r="K204" s="49"/>
      <c r="L204" s="50" t="str">
        <f t="shared" si="9"/>
        <v/>
      </c>
      <c r="M204" s="51" t="str">
        <f t="shared" si="10"/>
        <v/>
      </c>
      <c r="N204" s="90" t="str">
        <f t="shared" si="11"/>
        <v/>
      </c>
      <c r="O204" s="81"/>
      <c r="P204" s="29"/>
    </row>
    <row r="205" spans="1:16" ht="30" customHeight="1">
      <c r="A205" s="57">
        <v>202</v>
      </c>
      <c r="B205" s="47" t="str">
        <f>'コンテスト部門 エントリーシート'!P229</f>
        <v/>
      </c>
      <c r="C205" s="47" t="str">
        <f>'コンテスト部門 エントリーシート'!Q229</f>
        <v xml:space="preserve"> </v>
      </c>
      <c r="D205" s="47" t="str">
        <f>'コンテスト部門 エントリーシート'!R229</f>
        <v/>
      </c>
      <c r="E205" s="47" t="str">
        <f>'コンテスト部門 エントリーシート'!S229</f>
        <v/>
      </c>
      <c r="F205" s="47" t="str">
        <f>'コンテスト部門 エントリーシート'!T229</f>
        <v/>
      </c>
      <c r="G205" s="47" t="str">
        <f>'コンテスト部門 エントリーシート'!U229</f>
        <v/>
      </c>
      <c r="H205" s="48"/>
      <c r="I205" s="48"/>
      <c r="J205" s="48"/>
      <c r="K205" s="49"/>
      <c r="L205" s="50" t="str">
        <f t="shared" si="9"/>
        <v/>
      </c>
      <c r="M205" s="51" t="str">
        <f t="shared" si="10"/>
        <v/>
      </c>
      <c r="N205" s="90" t="str">
        <f t="shared" si="11"/>
        <v/>
      </c>
      <c r="O205" s="81"/>
      <c r="P205" s="29"/>
    </row>
    <row r="206" spans="1:16" ht="30" customHeight="1">
      <c r="A206" s="57">
        <v>203</v>
      </c>
      <c r="B206" s="47" t="str">
        <f>'コンテスト部門 エントリーシート'!P230</f>
        <v/>
      </c>
      <c r="C206" s="47" t="str">
        <f>'コンテスト部門 エントリーシート'!Q230</f>
        <v xml:space="preserve"> </v>
      </c>
      <c r="D206" s="47" t="str">
        <f>'コンテスト部門 エントリーシート'!R230</f>
        <v/>
      </c>
      <c r="E206" s="47" t="str">
        <f>'コンテスト部門 エントリーシート'!S230</f>
        <v/>
      </c>
      <c r="F206" s="47" t="str">
        <f>'コンテスト部門 エントリーシート'!T230</f>
        <v/>
      </c>
      <c r="G206" s="47" t="str">
        <f>'コンテスト部門 エントリーシート'!U230</f>
        <v/>
      </c>
      <c r="H206" s="48"/>
      <c r="I206" s="48"/>
      <c r="J206" s="48"/>
      <c r="K206" s="49"/>
      <c r="L206" s="50" t="str">
        <f t="shared" si="9"/>
        <v/>
      </c>
      <c r="M206" s="51" t="str">
        <f t="shared" si="10"/>
        <v/>
      </c>
      <c r="N206" s="90" t="str">
        <f t="shared" si="11"/>
        <v/>
      </c>
      <c r="O206" s="81"/>
      <c r="P206" s="29"/>
    </row>
    <row r="207" spans="1:16" ht="30" customHeight="1">
      <c r="A207" s="57">
        <v>204</v>
      </c>
      <c r="B207" s="47" t="str">
        <f>'コンテスト部門 エントリーシート'!P231</f>
        <v/>
      </c>
      <c r="C207" s="47" t="str">
        <f>'コンテスト部門 エントリーシート'!Q231</f>
        <v xml:space="preserve"> </v>
      </c>
      <c r="D207" s="47" t="str">
        <f>'コンテスト部門 エントリーシート'!R231</f>
        <v/>
      </c>
      <c r="E207" s="47" t="str">
        <f>'コンテスト部門 エントリーシート'!S231</f>
        <v/>
      </c>
      <c r="F207" s="47" t="str">
        <f>'コンテスト部門 エントリーシート'!T231</f>
        <v/>
      </c>
      <c r="G207" s="47" t="str">
        <f>'コンテスト部門 エントリーシート'!U231</f>
        <v/>
      </c>
      <c r="H207" s="48"/>
      <c r="I207" s="48"/>
      <c r="J207" s="48"/>
      <c r="K207" s="49"/>
      <c r="L207" s="50" t="str">
        <f t="shared" si="9"/>
        <v/>
      </c>
      <c r="M207" s="51" t="str">
        <f t="shared" si="10"/>
        <v/>
      </c>
      <c r="N207" s="90" t="str">
        <f t="shared" si="11"/>
        <v/>
      </c>
      <c r="O207" s="81"/>
      <c r="P207" s="29"/>
    </row>
    <row r="208" spans="1:16" ht="30" customHeight="1">
      <c r="A208" s="57">
        <v>205</v>
      </c>
      <c r="B208" s="47" t="str">
        <f>'コンテスト部門 エントリーシート'!P232</f>
        <v/>
      </c>
      <c r="C208" s="47" t="str">
        <f>'コンテスト部門 エントリーシート'!Q232</f>
        <v xml:space="preserve"> </v>
      </c>
      <c r="D208" s="47" t="str">
        <f>'コンテスト部門 エントリーシート'!R232</f>
        <v/>
      </c>
      <c r="E208" s="47" t="str">
        <f>'コンテスト部門 エントリーシート'!S232</f>
        <v/>
      </c>
      <c r="F208" s="47" t="str">
        <f>'コンテスト部門 エントリーシート'!T232</f>
        <v/>
      </c>
      <c r="G208" s="47" t="str">
        <f>'コンテスト部門 エントリーシート'!U232</f>
        <v/>
      </c>
      <c r="H208" s="48"/>
      <c r="I208" s="48"/>
      <c r="J208" s="48"/>
      <c r="K208" s="49"/>
      <c r="L208" s="50" t="str">
        <f t="shared" si="9"/>
        <v/>
      </c>
      <c r="M208" s="51" t="str">
        <f t="shared" si="10"/>
        <v/>
      </c>
      <c r="N208" s="90" t="str">
        <f t="shared" si="11"/>
        <v/>
      </c>
      <c r="O208" s="81"/>
      <c r="P208" s="29"/>
    </row>
    <row r="209" spans="1:16" ht="30" customHeight="1">
      <c r="A209" s="57">
        <v>206</v>
      </c>
      <c r="B209" s="47" t="str">
        <f>'コンテスト部門 エントリーシート'!P233</f>
        <v/>
      </c>
      <c r="C209" s="47" t="str">
        <f>'コンテスト部門 エントリーシート'!Q233</f>
        <v xml:space="preserve"> </v>
      </c>
      <c r="D209" s="47" t="str">
        <f>'コンテスト部門 エントリーシート'!R233</f>
        <v/>
      </c>
      <c r="E209" s="47" t="str">
        <f>'コンテスト部門 エントリーシート'!S233</f>
        <v/>
      </c>
      <c r="F209" s="47" t="str">
        <f>'コンテスト部門 エントリーシート'!T233</f>
        <v/>
      </c>
      <c r="G209" s="47" t="str">
        <f>'コンテスト部門 エントリーシート'!U233</f>
        <v/>
      </c>
      <c r="H209" s="48"/>
      <c r="I209" s="48"/>
      <c r="J209" s="48"/>
      <c r="K209" s="49"/>
      <c r="L209" s="50" t="str">
        <f t="shared" si="9"/>
        <v/>
      </c>
      <c r="M209" s="51" t="str">
        <f t="shared" si="10"/>
        <v/>
      </c>
      <c r="N209" s="90" t="str">
        <f t="shared" si="11"/>
        <v/>
      </c>
      <c r="O209" s="81"/>
      <c r="P209" s="29"/>
    </row>
    <row r="210" spans="1:16" ht="30" customHeight="1">
      <c r="A210" s="57">
        <v>207</v>
      </c>
      <c r="B210" s="47" t="str">
        <f>'コンテスト部門 エントリーシート'!P234</f>
        <v/>
      </c>
      <c r="C210" s="47" t="str">
        <f>'コンテスト部門 エントリーシート'!Q234</f>
        <v xml:space="preserve"> </v>
      </c>
      <c r="D210" s="47" t="str">
        <f>'コンテスト部門 エントリーシート'!R234</f>
        <v/>
      </c>
      <c r="E210" s="47" t="str">
        <f>'コンテスト部門 エントリーシート'!S234</f>
        <v/>
      </c>
      <c r="F210" s="47" t="str">
        <f>'コンテスト部門 エントリーシート'!T234</f>
        <v/>
      </c>
      <c r="G210" s="47" t="str">
        <f>'コンテスト部門 エントリーシート'!U234</f>
        <v/>
      </c>
      <c r="H210" s="48"/>
      <c r="I210" s="48"/>
      <c r="J210" s="48"/>
      <c r="K210" s="49"/>
      <c r="L210" s="50" t="str">
        <f t="shared" si="9"/>
        <v/>
      </c>
      <c r="M210" s="51" t="str">
        <f t="shared" si="10"/>
        <v/>
      </c>
      <c r="N210" s="90" t="str">
        <f t="shared" si="11"/>
        <v/>
      </c>
      <c r="O210" s="81"/>
      <c r="P210" s="29"/>
    </row>
    <row r="211" spans="1:16" ht="30" customHeight="1">
      <c r="A211" s="57">
        <v>208</v>
      </c>
      <c r="B211" s="47" t="str">
        <f>'コンテスト部門 エントリーシート'!P235</f>
        <v/>
      </c>
      <c r="C211" s="47" t="str">
        <f>'コンテスト部門 エントリーシート'!Q235</f>
        <v xml:space="preserve"> </v>
      </c>
      <c r="D211" s="47" t="str">
        <f>'コンテスト部門 エントリーシート'!R235</f>
        <v/>
      </c>
      <c r="E211" s="47" t="str">
        <f>'コンテスト部門 エントリーシート'!S235</f>
        <v/>
      </c>
      <c r="F211" s="47" t="str">
        <f>'コンテスト部門 エントリーシート'!T235</f>
        <v/>
      </c>
      <c r="G211" s="47" t="str">
        <f>'コンテスト部門 エントリーシート'!U235</f>
        <v/>
      </c>
      <c r="H211" s="48"/>
      <c r="I211" s="48"/>
      <c r="J211" s="48"/>
      <c r="K211" s="49"/>
      <c r="L211" s="50" t="str">
        <f t="shared" si="9"/>
        <v/>
      </c>
      <c r="M211" s="51" t="str">
        <f t="shared" si="10"/>
        <v/>
      </c>
      <c r="N211" s="90" t="str">
        <f t="shared" si="11"/>
        <v/>
      </c>
      <c r="O211" s="81"/>
      <c r="P211" s="29"/>
    </row>
    <row r="212" spans="1:16" ht="30" customHeight="1">
      <c r="A212" s="57">
        <v>209</v>
      </c>
      <c r="B212" s="47" t="str">
        <f>'コンテスト部門 エントリーシート'!P236</f>
        <v/>
      </c>
      <c r="C212" s="47" t="str">
        <f>'コンテスト部門 エントリーシート'!Q236</f>
        <v xml:space="preserve"> </v>
      </c>
      <c r="D212" s="47" t="str">
        <f>'コンテスト部門 エントリーシート'!R236</f>
        <v/>
      </c>
      <c r="E212" s="47" t="str">
        <f>'コンテスト部門 エントリーシート'!S236</f>
        <v/>
      </c>
      <c r="F212" s="47" t="str">
        <f>'コンテスト部門 エントリーシート'!T236</f>
        <v/>
      </c>
      <c r="G212" s="47" t="str">
        <f>'コンテスト部門 エントリーシート'!U236</f>
        <v/>
      </c>
      <c r="H212" s="48"/>
      <c r="I212" s="48"/>
      <c r="J212" s="48"/>
      <c r="K212" s="49"/>
      <c r="L212" s="50" t="str">
        <f t="shared" si="9"/>
        <v/>
      </c>
      <c r="M212" s="51" t="str">
        <f t="shared" si="10"/>
        <v/>
      </c>
      <c r="N212" s="90" t="str">
        <f t="shared" si="11"/>
        <v/>
      </c>
      <c r="O212" s="81"/>
      <c r="P212" s="29"/>
    </row>
    <row r="213" spans="1:16" ht="30" customHeight="1">
      <c r="A213" s="57">
        <v>210</v>
      </c>
      <c r="B213" s="47" t="str">
        <f>'コンテスト部門 エントリーシート'!P237</f>
        <v/>
      </c>
      <c r="C213" s="47" t="str">
        <f>'コンテスト部門 エントリーシート'!Q237</f>
        <v xml:space="preserve"> </v>
      </c>
      <c r="D213" s="47" t="str">
        <f>'コンテスト部門 エントリーシート'!R237</f>
        <v/>
      </c>
      <c r="E213" s="47" t="str">
        <f>'コンテスト部門 エントリーシート'!S237</f>
        <v/>
      </c>
      <c r="F213" s="47" t="str">
        <f>'コンテスト部門 エントリーシート'!T237</f>
        <v/>
      </c>
      <c r="G213" s="47" t="str">
        <f>'コンテスト部門 エントリーシート'!U237</f>
        <v/>
      </c>
      <c r="H213" s="48"/>
      <c r="I213" s="48"/>
      <c r="J213" s="48"/>
      <c r="K213" s="49"/>
      <c r="L213" s="50" t="str">
        <f t="shared" si="9"/>
        <v/>
      </c>
      <c r="M213" s="51" t="str">
        <f t="shared" si="10"/>
        <v/>
      </c>
      <c r="N213" s="90" t="str">
        <f t="shared" si="11"/>
        <v/>
      </c>
      <c r="O213" s="81"/>
      <c r="P213" s="29"/>
    </row>
    <row r="214" spans="1:16" ht="30" customHeight="1">
      <c r="A214" s="57">
        <v>211</v>
      </c>
      <c r="B214" s="47" t="str">
        <f>'コンテスト部門 エントリーシート'!P238</f>
        <v/>
      </c>
      <c r="C214" s="47" t="str">
        <f>'コンテスト部門 エントリーシート'!Q238</f>
        <v xml:space="preserve"> </v>
      </c>
      <c r="D214" s="47" t="str">
        <f>'コンテスト部門 エントリーシート'!R238</f>
        <v/>
      </c>
      <c r="E214" s="47" t="str">
        <f>'コンテスト部門 エントリーシート'!S238</f>
        <v/>
      </c>
      <c r="F214" s="47" t="str">
        <f>'コンテスト部門 エントリーシート'!T238</f>
        <v/>
      </c>
      <c r="G214" s="47" t="str">
        <f>'コンテスト部門 エントリーシート'!U238</f>
        <v/>
      </c>
      <c r="H214" s="48"/>
      <c r="I214" s="48"/>
      <c r="J214" s="48"/>
      <c r="K214" s="49"/>
      <c r="L214" s="50" t="str">
        <f t="shared" si="9"/>
        <v/>
      </c>
      <c r="M214" s="51" t="str">
        <f t="shared" si="10"/>
        <v/>
      </c>
      <c r="N214" s="90" t="str">
        <f t="shared" si="11"/>
        <v/>
      </c>
      <c r="O214" s="81"/>
      <c r="P214" s="29"/>
    </row>
    <row r="215" spans="1:16" ht="30" customHeight="1">
      <c r="A215" s="57">
        <v>212</v>
      </c>
      <c r="B215" s="47" t="str">
        <f>'コンテスト部門 エントリーシート'!P239</f>
        <v/>
      </c>
      <c r="C215" s="47" t="str">
        <f>'コンテスト部門 エントリーシート'!Q239</f>
        <v xml:space="preserve"> </v>
      </c>
      <c r="D215" s="47" t="str">
        <f>'コンテスト部門 エントリーシート'!R239</f>
        <v/>
      </c>
      <c r="E215" s="47" t="str">
        <f>'コンテスト部門 エントリーシート'!S239</f>
        <v/>
      </c>
      <c r="F215" s="47" t="str">
        <f>'コンテスト部門 エントリーシート'!T239</f>
        <v/>
      </c>
      <c r="G215" s="47" t="str">
        <f>'コンテスト部門 エントリーシート'!U239</f>
        <v/>
      </c>
      <c r="H215" s="48"/>
      <c r="I215" s="48"/>
      <c r="J215" s="48"/>
      <c r="K215" s="49"/>
      <c r="L215" s="50" t="str">
        <f t="shared" si="9"/>
        <v/>
      </c>
      <c r="M215" s="51" t="str">
        <f t="shared" si="10"/>
        <v/>
      </c>
      <c r="N215" s="90" t="str">
        <f t="shared" si="11"/>
        <v/>
      </c>
      <c r="O215" s="81"/>
      <c r="P215" s="29"/>
    </row>
    <row r="216" spans="1:16" ht="30" customHeight="1">
      <c r="A216" s="57">
        <v>213</v>
      </c>
      <c r="B216" s="47" t="str">
        <f>'コンテスト部門 エントリーシート'!P240</f>
        <v/>
      </c>
      <c r="C216" s="47" t="str">
        <f>'コンテスト部門 エントリーシート'!Q240</f>
        <v xml:space="preserve"> </v>
      </c>
      <c r="D216" s="47" t="str">
        <f>'コンテスト部門 エントリーシート'!R240</f>
        <v/>
      </c>
      <c r="E216" s="47" t="str">
        <f>'コンテスト部門 エントリーシート'!S240</f>
        <v/>
      </c>
      <c r="F216" s="47" t="str">
        <f>'コンテスト部門 エントリーシート'!T240</f>
        <v/>
      </c>
      <c r="G216" s="47" t="str">
        <f>'コンテスト部門 エントリーシート'!U240</f>
        <v/>
      </c>
      <c r="H216" s="48"/>
      <c r="I216" s="48"/>
      <c r="J216" s="48"/>
      <c r="K216" s="49"/>
      <c r="L216" s="50" t="str">
        <f t="shared" si="9"/>
        <v/>
      </c>
      <c r="M216" s="51" t="str">
        <f t="shared" si="10"/>
        <v/>
      </c>
      <c r="N216" s="90" t="str">
        <f t="shared" si="11"/>
        <v/>
      </c>
      <c r="O216" s="81"/>
      <c r="P216" s="29"/>
    </row>
    <row r="217" spans="1:16" ht="30" customHeight="1">
      <c r="A217" s="57">
        <v>214</v>
      </c>
      <c r="B217" s="47" t="str">
        <f>'コンテスト部門 エントリーシート'!P241</f>
        <v/>
      </c>
      <c r="C217" s="47" t="str">
        <f>'コンテスト部門 エントリーシート'!Q241</f>
        <v xml:space="preserve"> </v>
      </c>
      <c r="D217" s="47" t="str">
        <f>'コンテスト部門 エントリーシート'!R241</f>
        <v/>
      </c>
      <c r="E217" s="47" t="str">
        <f>'コンテスト部門 エントリーシート'!S241</f>
        <v/>
      </c>
      <c r="F217" s="47" t="str">
        <f>'コンテスト部門 エントリーシート'!T241</f>
        <v/>
      </c>
      <c r="G217" s="47" t="str">
        <f>'コンテスト部門 エントリーシート'!U241</f>
        <v/>
      </c>
      <c r="H217" s="48"/>
      <c r="I217" s="48"/>
      <c r="J217" s="48"/>
      <c r="K217" s="49"/>
      <c r="L217" s="50" t="str">
        <f t="shared" si="9"/>
        <v/>
      </c>
      <c r="M217" s="51" t="str">
        <f t="shared" si="10"/>
        <v/>
      </c>
      <c r="N217" s="90" t="str">
        <f t="shared" si="11"/>
        <v/>
      </c>
      <c r="O217" s="81"/>
      <c r="P217" s="29"/>
    </row>
    <row r="218" spans="1:16" ht="30" customHeight="1">
      <c r="A218" s="57">
        <v>215</v>
      </c>
      <c r="B218" s="47" t="str">
        <f>'コンテスト部門 エントリーシート'!P242</f>
        <v/>
      </c>
      <c r="C218" s="47" t="str">
        <f>'コンテスト部門 エントリーシート'!Q242</f>
        <v xml:space="preserve"> </v>
      </c>
      <c r="D218" s="47" t="str">
        <f>'コンテスト部門 エントリーシート'!R242</f>
        <v/>
      </c>
      <c r="E218" s="47" t="str">
        <f>'コンテスト部門 エントリーシート'!S242</f>
        <v/>
      </c>
      <c r="F218" s="47" t="str">
        <f>'コンテスト部門 エントリーシート'!T242</f>
        <v/>
      </c>
      <c r="G218" s="47" t="str">
        <f>'コンテスト部門 エントリーシート'!U242</f>
        <v/>
      </c>
      <c r="H218" s="48"/>
      <c r="I218" s="48"/>
      <c r="J218" s="48"/>
      <c r="K218" s="49"/>
      <c r="L218" s="50" t="str">
        <f t="shared" si="9"/>
        <v/>
      </c>
      <c r="M218" s="51" t="str">
        <f t="shared" si="10"/>
        <v/>
      </c>
      <c r="N218" s="90" t="str">
        <f t="shared" si="11"/>
        <v/>
      </c>
      <c r="O218" s="81"/>
      <c r="P218" s="29"/>
    </row>
    <row r="219" spans="1:16" ht="30" customHeight="1">
      <c r="A219" s="57">
        <v>216</v>
      </c>
      <c r="B219" s="47" t="str">
        <f>'コンテスト部門 エントリーシート'!P243</f>
        <v/>
      </c>
      <c r="C219" s="47" t="str">
        <f>'コンテスト部門 エントリーシート'!Q243</f>
        <v xml:space="preserve"> </v>
      </c>
      <c r="D219" s="47" t="str">
        <f>'コンテスト部門 エントリーシート'!R243</f>
        <v/>
      </c>
      <c r="E219" s="47" t="str">
        <f>'コンテスト部門 エントリーシート'!S243</f>
        <v/>
      </c>
      <c r="F219" s="47" t="str">
        <f>'コンテスト部門 エントリーシート'!T243</f>
        <v/>
      </c>
      <c r="G219" s="47" t="str">
        <f>'コンテスト部門 エントリーシート'!U243</f>
        <v/>
      </c>
      <c r="H219" s="48"/>
      <c r="I219" s="48"/>
      <c r="J219" s="48"/>
      <c r="K219" s="49"/>
      <c r="L219" s="50" t="str">
        <f t="shared" si="9"/>
        <v/>
      </c>
      <c r="M219" s="51" t="str">
        <f t="shared" si="10"/>
        <v/>
      </c>
      <c r="N219" s="90" t="str">
        <f t="shared" si="11"/>
        <v/>
      </c>
      <c r="O219" s="81"/>
      <c r="P219" s="29"/>
    </row>
    <row r="220" spans="1:16" ht="30" customHeight="1">
      <c r="A220" s="57">
        <v>217</v>
      </c>
      <c r="B220" s="47" t="str">
        <f>'コンテスト部門 エントリーシート'!P244</f>
        <v/>
      </c>
      <c r="C220" s="47" t="str">
        <f>'コンテスト部門 エントリーシート'!Q244</f>
        <v xml:space="preserve"> </v>
      </c>
      <c r="D220" s="47" t="str">
        <f>'コンテスト部門 エントリーシート'!R244</f>
        <v/>
      </c>
      <c r="E220" s="47" t="str">
        <f>'コンテスト部門 エントリーシート'!S244</f>
        <v/>
      </c>
      <c r="F220" s="47" t="str">
        <f>'コンテスト部門 エントリーシート'!T244</f>
        <v/>
      </c>
      <c r="G220" s="47" t="str">
        <f>'コンテスト部門 エントリーシート'!U244</f>
        <v/>
      </c>
      <c r="H220" s="48"/>
      <c r="I220" s="48"/>
      <c r="J220" s="48"/>
      <c r="K220" s="49"/>
      <c r="L220" s="50" t="str">
        <f t="shared" si="9"/>
        <v/>
      </c>
      <c r="M220" s="51" t="str">
        <f t="shared" si="10"/>
        <v/>
      </c>
      <c r="N220" s="90" t="str">
        <f t="shared" si="11"/>
        <v/>
      </c>
      <c r="O220" s="81"/>
      <c r="P220" s="29"/>
    </row>
    <row r="221" spans="1:16" ht="30" customHeight="1">
      <c r="A221" s="57">
        <v>218</v>
      </c>
      <c r="B221" s="47" t="str">
        <f>'コンテスト部門 エントリーシート'!P245</f>
        <v/>
      </c>
      <c r="C221" s="47" t="str">
        <f>'コンテスト部門 エントリーシート'!Q245</f>
        <v xml:space="preserve"> </v>
      </c>
      <c r="D221" s="47" t="str">
        <f>'コンテスト部門 エントリーシート'!R245</f>
        <v/>
      </c>
      <c r="E221" s="47" t="str">
        <f>'コンテスト部門 エントリーシート'!S245</f>
        <v/>
      </c>
      <c r="F221" s="47" t="str">
        <f>'コンテスト部門 エントリーシート'!T245</f>
        <v/>
      </c>
      <c r="G221" s="47" t="str">
        <f>'コンテスト部門 エントリーシート'!U245</f>
        <v/>
      </c>
      <c r="H221" s="48"/>
      <c r="I221" s="48"/>
      <c r="J221" s="48"/>
      <c r="K221" s="49"/>
      <c r="L221" s="50" t="str">
        <f t="shared" si="9"/>
        <v/>
      </c>
      <c r="M221" s="51" t="str">
        <f t="shared" si="10"/>
        <v/>
      </c>
      <c r="N221" s="90" t="str">
        <f t="shared" si="11"/>
        <v/>
      </c>
      <c r="O221" s="81"/>
      <c r="P221" s="29"/>
    </row>
    <row r="222" spans="1:16" ht="30" customHeight="1">
      <c r="A222" s="57">
        <v>219</v>
      </c>
      <c r="B222" s="47" t="str">
        <f>'コンテスト部門 エントリーシート'!P246</f>
        <v/>
      </c>
      <c r="C222" s="47" t="str">
        <f>'コンテスト部門 エントリーシート'!Q246</f>
        <v xml:space="preserve"> </v>
      </c>
      <c r="D222" s="47" t="str">
        <f>'コンテスト部門 エントリーシート'!R246</f>
        <v/>
      </c>
      <c r="E222" s="47" t="str">
        <f>'コンテスト部門 エントリーシート'!S246</f>
        <v/>
      </c>
      <c r="F222" s="47" t="str">
        <f>'コンテスト部門 エントリーシート'!T246</f>
        <v/>
      </c>
      <c r="G222" s="47" t="str">
        <f>'コンテスト部門 エントリーシート'!U246</f>
        <v/>
      </c>
      <c r="H222" s="48"/>
      <c r="I222" s="48"/>
      <c r="J222" s="48"/>
      <c r="K222" s="49"/>
      <c r="L222" s="50" t="str">
        <f t="shared" si="9"/>
        <v/>
      </c>
      <c r="M222" s="51" t="str">
        <f t="shared" si="10"/>
        <v/>
      </c>
      <c r="N222" s="90" t="str">
        <f t="shared" si="11"/>
        <v/>
      </c>
      <c r="O222" s="81"/>
      <c r="P222" s="29"/>
    </row>
    <row r="223" spans="1:16" ht="30" customHeight="1">
      <c r="A223" s="57">
        <v>220</v>
      </c>
      <c r="B223" s="47" t="str">
        <f>'コンテスト部門 エントリーシート'!P247</f>
        <v/>
      </c>
      <c r="C223" s="47" t="str">
        <f>'コンテスト部門 エントリーシート'!Q247</f>
        <v xml:space="preserve"> </v>
      </c>
      <c r="D223" s="47" t="str">
        <f>'コンテスト部門 エントリーシート'!R247</f>
        <v/>
      </c>
      <c r="E223" s="47" t="str">
        <f>'コンテスト部門 エントリーシート'!S247</f>
        <v/>
      </c>
      <c r="F223" s="47" t="str">
        <f>'コンテスト部門 エントリーシート'!T247</f>
        <v/>
      </c>
      <c r="G223" s="47" t="str">
        <f>'コンテスト部門 エントリーシート'!U247</f>
        <v/>
      </c>
      <c r="H223" s="48"/>
      <c r="I223" s="48"/>
      <c r="J223" s="48"/>
      <c r="K223" s="49"/>
      <c r="L223" s="50" t="str">
        <f t="shared" si="9"/>
        <v/>
      </c>
      <c r="M223" s="51" t="str">
        <f t="shared" si="10"/>
        <v/>
      </c>
      <c r="N223" s="90" t="str">
        <f t="shared" si="11"/>
        <v/>
      </c>
      <c r="O223" s="81"/>
      <c r="P223" s="29"/>
    </row>
    <row r="224" spans="1:16" ht="30" customHeight="1">
      <c r="A224" s="57">
        <v>221</v>
      </c>
      <c r="B224" s="47" t="str">
        <f>'コンテスト部門 エントリーシート'!P248</f>
        <v/>
      </c>
      <c r="C224" s="47" t="str">
        <f>'コンテスト部門 エントリーシート'!Q248</f>
        <v xml:space="preserve"> </v>
      </c>
      <c r="D224" s="47" t="str">
        <f>'コンテスト部門 エントリーシート'!R248</f>
        <v/>
      </c>
      <c r="E224" s="47" t="str">
        <f>'コンテスト部門 エントリーシート'!S248</f>
        <v/>
      </c>
      <c r="F224" s="47" t="str">
        <f>'コンテスト部門 エントリーシート'!T248</f>
        <v/>
      </c>
      <c r="G224" s="47" t="str">
        <f>'コンテスト部門 エントリーシート'!U248</f>
        <v/>
      </c>
      <c r="H224" s="48"/>
      <c r="I224" s="48"/>
      <c r="J224" s="48"/>
      <c r="K224" s="49"/>
      <c r="L224" s="50" t="str">
        <f t="shared" si="9"/>
        <v/>
      </c>
      <c r="M224" s="51" t="str">
        <f t="shared" si="10"/>
        <v/>
      </c>
      <c r="N224" s="90" t="str">
        <f t="shared" si="11"/>
        <v/>
      </c>
      <c r="O224" s="81"/>
      <c r="P224" s="29"/>
    </row>
    <row r="225" spans="1:16" ht="30" customHeight="1">
      <c r="A225" s="57">
        <v>222</v>
      </c>
      <c r="B225" s="47" t="str">
        <f>'コンテスト部門 エントリーシート'!P249</f>
        <v/>
      </c>
      <c r="C225" s="47" t="str">
        <f>'コンテスト部門 エントリーシート'!Q249</f>
        <v xml:space="preserve"> </v>
      </c>
      <c r="D225" s="47" t="str">
        <f>'コンテスト部門 エントリーシート'!R249</f>
        <v/>
      </c>
      <c r="E225" s="47" t="str">
        <f>'コンテスト部門 エントリーシート'!S249</f>
        <v/>
      </c>
      <c r="F225" s="47" t="str">
        <f>'コンテスト部門 エントリーシート'!T249</f>
        <v/>
      </c>
      <c r="G225" s="47" t="str">
        <f>'コンテスト部門 エントリーシート'!U249</f>
        <v/>
      </c>
      <c r="H225" s="48"/>
      <c r="I225" s="48"/>
      <c r="J225" s="48"/>
      <c r="K225" s="49"/>
      <c r="L225" s="50" t="str">
        <f t="shared" si="9"/>
        <v/>
      </c>
      <c r="M225" s="51" t="str">
        <f t="shared" si="10"/>
        <v/>
      </c>
      <c r="N225" s="90" t="str">
        <f t="shared" si="11"/>
        <v/>
      </c>
      <c r="O225" s="81"/>
      <c r="P225" s="29"/>
    </row>
    <row r="226" spans="1:16" ht="30" customHeight="1">
      <c r="A226" s="57">
        <v>223</v>
      </c>
      <c r="B226" s="47" t="str">
        <f>'コンテスト部門 エントリーシート'!P250</f>
        <v/>
      </c>
      <c r="C226" s="47" t="str">
        <f>'コンテスト部門 エントリーシート'!Q250</f>
        <v xml:space="preserve"> </v>
      </c>
      <c r="D226" s="47" t="str">
        <f>'コンテスト部門 エントリーシート'!R250</f>
        <v/>
      </c>
      <c r="E226" s="47" t="str">
        <f>'コンテスト部門 エントリーシート'!S250</f>
        <v/>
      </c>
      <c r="F226" s="47" t="str">
        <f>'コンテスト部門 エントリーシート'!T250</f>
        <v/>
      </c>
      <c r="G226" s="47" t="str">
        <f>'コンテスト部門 エントリーシート'!U250</f>
        <v/>
      </c>
      <c r="H226" s="48"/>
      <c r="I226" s="48"/>
      <c r="J226" s="48"/>
      <c r="K226" s="49"/>
      <c r="L226" s="50" t="str">
        <f t="shared" si="9"/>
        <v/>
      </c>
      <c r="M226" s="51" t="str">
        <f t="shared" si="10"/>
        <v/>
      </c>
      <c r="N226" s="90" t="str">
        <f t="shared" si="11"/>
        <v/>
      </c>
      <c r="O226" s="81"/>
      <c r="P226" s="29"/>
    </row>
    <row r="227" spans="1:16" ht="30" customHeight="1">
      <c r="A227" s="57">
        <v>224</v>
      </c>
      <c r="B227" s="47" t="str">
        <f>'コンテスト部門 エントリーシート'!P251</f>
        <v/>
      </c>
      <c r="C227" s="47" t="str">
        <f>'コンテスト部門 エントリーシート'!Q251</f>
        <v xml:space="preserve"> </v>
      </c>
      <c r="D227" s="47" t="str">
        <f>'コンテスト部門 エントリーシート'!R251</f>
        <v/>
      </c>
      <c r="E227" s="47" t="str">
        <f>'コンテスト部門 エントリーシート'!S251</f>
        <v/>
      </c>
      <c r="F227" s="47" t="str">
        <f>'コンテスト部門 エントリーシート'!T251</f>
        <v/>
      </c>
      <c r="G227" s="47" t="str">
        <f>'コンテスト部門 エントリーシート'!U251</f>
        <v/>
      </c>
      <c r="H227" s="48"/>
      <c r="I227" s="48"/>
      <c r="J227" s="48"/>
      <c r="K227" s="49"/>
      <c r="L227" s="50" t="str">
        <f t="shared" si="9"/>
        <v/>
      </c>
      <c r="M227" s="51" t="str">
        <f t="shared" si="10"/>
        <v/>
      </c>
      <c r="N227" s="90" t="str">
        <f t="shared" si="11"/>
        <v/>
      </c>
      <c r="O227" s="81"/>
      <c r="P227" s="29"/>
    </row>
    <row r="228" spans="1:16" ht="30" customHeight="1">
      <c r="A228" s="57">
        <v>225</v>
      </c>
      <c r="B228" s="47" t="str">
        <f>'コンテスト部門 エントリーシート'!P252</f>
        <v/>
      </c>
      <c r="C228" s="47" t="str">
        <f>'コンテスト部門 エントリーシート'!Q252</f>
        <v xml:space="preserve"> </v>
      </c>
      <c r="D228" s="47" t="str">
        <f>'コンテスト部門 エントリーシート'!R252</f>
        <v/>
      </c>
      <c r="E228" s="47" t="str">
        <f>'コンテスト部門 エントリーシート'!S252</f>
        <v/>
      </c>
      <c r="F228" s="47" t="str">
        <f>'コンテスト部門 エントリーシート'!T252</f>
        <v/>
      </c>
      <c r="G228" s="47" t="str">
        <f>'コンテスト部門 エントリーシート'!U252</f>
        <v/>
      </c>
      <c r="H228" s="48"/>
      <c r="I228" s="48"/>
      <c r="J228" s="48"/>
      <c r="K228" s="49"/>
      <c r="L228" s="50" t="str">
        <f t="shared" si="9"/>
        <v/>
      </c>
      <c r="M228" s="51" t="str">
        <f t="shared" si="10"/>
        <v/>
      </c>
      <c r="N228" s="90" t="str">
        <f t="shared" si="11"/>
        <v/>
      </c>
      <c r="O228" s="81"/>
      <c r="P228" s="29"/>
    </row>
    <row r="229" spans="1:16" ht="30" customHeight="1">
      <c r="A229" s="57">
        <v>226</v>
      </c>
      <c r="B229" s="47" t="str">
        <f>'コンテスト部門 エントリーシート'!P253</f>
        <v/>
      </c>
      <c r="C229" s="47" t="str">
        <f>'コンテスト部門 エントリーシート'!Q253</f>
        <v xml:space="preserve"> </v>
      </c>
      <c r="D229" s="47" t="str">
        <f>'コンテスト部門 エントリーシート'!R253</f>
        <v/>
      </c>
      <c r="E229" s="47" t="str">
        <f>'コンテスト部門 エントリーシート'!S253</f>
        <v/>
      </c>
      <c r="F229" s="47" t="str">
        <f>'コンテスト部門 エントリーシート'!T253</f>
        <v/>
      </c>
      <c r="G229" s="47" t="str">
        <f>'コンテスト部門 エントリーシート'!U253</f>
        <v/>
      </c>
      <c r="H229" s="48"/>
      <c r="I229" s="48"/>
      <c r="J229" s="48"/>
      <c r="K229" s="49"/>
      <c r="L229" s="50" t="str">
        <f t="shared" si="9"/>
        <v/>
      </c>
      <c r="M229" s="51" t="str">
        <f t="shared" si="10"/>
        <v/>
      </c>
      <c r="N229" s="90" t="str">
        <f t="shared" si="11"/>
        <v/>
      </c>
      <c r="O229" s="81"/>
      <c r="P229" s="29"/>
    </row>
    <row r="230" spans="1:16" ht="30" customHeight="1">
      <c r="A230" s="57">
        <v>227</v>
      </c>
      <c r="B230" s="47" t="str">
        <f>'コンテスト部門 エントリーシート'!P254</f>
        <v/>
      </c>
      <c r="C230" s="47" t="str">
        <f>'コンテスト部門 エントリーシート'!Q254</f>
        <v xml:space="preserve"> </v>
      </c>
      <c r="D230" s="47" t="str">
        <f>'コンテスト部門 エントリーシート'!R254</f>
        <v/>
      </c>
      <c r="E230" s="47" t="str">
        <f>'コンテスト部門 エントリーシート'!S254</f>
        <v/>
      </c>
      <c r="F230" s="47" t="str">
        <f>'コンテスト部門 エントリーシート'!T254</f>
        <v/>
      </c>
      <c r="G230" s="47" t="str">
        <f>'コンテスト部門 エントリーシート'!U254</f>
        <v/>
      </c>
      <c r="H230" s="48"/>
      <c r="I230" s="48"/>
      <c r="J230" s="48"/>
      <c r="K230" s="49"/>
      <c r="L230" s="50" t="str">
        <f t="shared" si="9"/>
        <v/>
      </c>
      <c r="M230" s="51" t="str">
        <f t="shared" si="10"/>
        <v/>
      </c>
      <c r="N230" s="90" t="str">
        <f t="shared" si="11"/>
        <v/>
      </c>
      <c r="O230" s="81"/>
      <c r="P230" s="29"/>
    </row>
    <row r="231" spans="1:16" ht="30" customHeight="1">
      <c r="A231" s="57">
        <v>228</v>
      </c>
      <c r="B231" s="47" t="str">
        <f>'コンテスト部門 エントリーシート'!P255</f>
        <v/>
      </c>
      <c r="C231" s="47" t="str">
        <f>'コンテスト部門 エントリーシート'!Q255</f>
        <v xml:space="preserve"> </v>
      </c>
      <c r="D231" s="47" t="str">
        <f>'コンテスト部門 エントリーシート'!R255</f>
        <v/>
      </c>
      <c r="E231" s="47" t="str">
        <f>'コンテスト部門 エントリーシート'!S255</f>
        <v/>
      </c>
      <c r="F231" s="47" t="str">
        <f>'コンテスト部門 エントリーシート'!T255</f>
        <v/>
      </c>
      <c r="G231" s="47" t="str">
        <f>'コンテスト部門 エントリーシート'!U255</f>
        <v/>
      </c>
      <c r="H231" s="48"/>
      <c r="I231" s="48"/>
      <c r="J231" s="48"/>
      <c r="K231" s="49"/>
      <c r="L231" s="50" t="str">
        <f t="shared" si="9"/>
        <v/>
      </c>
      <c r="M231" s="51" t="str">
        <f t="shared" si="10"/>
        <v/>
      </c>
      <c r="N231" s="90" t="str">
        <f t="shared" si="11"/>
        <v/>
      </c>
      <c r="O231" s="81"/>
      <c r="P231" s="29"/>
    </row>
    <row r="232" spans="1:16" ht="30" customHeight="1">
      <c r="A232" s="57">
        <v>229</v>
      </c>
      <c r="B232" s="47" t="str">
        <f>'コンテスト部門 エントリーシート'!P256</f>
        <v/>
      </c>
      <c r="C232" s="47" t="str">
        <f>'コンテスト部門 エントリーシート'!Q256</f>
        <v xml:space="preserve"> </v>
      </c>
      <c r="D232" s="47" t="str">
        <f>'コンテスト部門 エントリーシート'!R256</f>
        <v/>
      </c>
      <c r="E232" s="47" t="str">
        <f>'コンテスト部門 エントリーシート'!S256</f>
        <v/>
      </c>
      <c r="F232" s="47" t="str">
        <f>'コンテスト部門 エントリーシート'!T256</f>
        <v/>
      </c>
      <c r="G232" s="47" t="str">
        <f>'コンテスト部門 エントリーシート'!U256</f>
        <v/>
      </c>
      <c r="H232" s="48"/>
      <c r="I232" s="48"/>
      <c r="J232" s="48"/>
      <c r="K232" s="49"/>
      <c r="L232" s="50" t="str">
        <f t="shared" si="9"/>
        <v/>
      </c>
      <c r="M232" s="51" t="str">
        <f t="shared" si="10"/>
        <v/>
      </c>
      <c r="N232" s="90" t="str">
        <f t="shared" si="11"/>
        <v/>
      </c>
      <c r="O232" s="81"/>
      <c r="P232" s="29"/>
    </row>
    <row r="233" spans="1:16" ht="30" customHeight="1">
      <c r="A233" s="57">
        <v>230</v>
      </c>
      <c r="B233" s="47" t="str">
        <f>'コンテスト部門 エントリーシート'!P257</f>
        <v/>
      </c>
      <c r="C233" s="47" t="str">
        <f>'コンテスト部門 エントリーシート'!Q257</f>
        <v xml:space="preserve"> </v>
      </c>
      <c r="D233" s="47" t="str">
        <f>'コンテスト部門 エントリーシート'!R257</f>
        <v/>
      </c>
      <c r="E233" s="47" t="str">
        <f>'コンテスト部門 エントリーシート'!S257</f>
        <v/>
      </c>
      <c r="F233" s="47" t="str">
        <f>'コンテスト部門 エントリーシート'!T257</f>
        <v/>
      </c>
      <c r="G233" s="47" t="str">
        <f>'コンテスト部門 エントリーシート'!U257</f>
        <v/>
      </c>
      <c r="H233" s="48"/>
      <c r="I233" s="48"/>
      <c r="J233" s="48"/>
      <c r="K233" s="49"/>
      <c r="L233" s="50" t="str">
        <f t="shared" si="9"/>
        <v/>
      </c>
      <c r="M233" s="51" t="str">
        <f t="shared" si="10"/>
        <v/>
      </c>
      <c r="N233" s="90" t="str">
        <f t="shared" si="11"/>
        <v/>
      </c>
      <c r="O233" s="81"/>
      <c r="P233" s="29"/>
    </row>
    <row r="234" spans="1:16" ht="30" customHeight="1">
      <c r="A234" s="57">
        <v>231</v>
      </c>
      <c r="B234" s="47" t="str">
        <f>'コンテスト部門 エントリーシート'!P258</f>
        <v/>
      </c>
      <c r="C234" s="47" t="str">
        <f>'コンテスト部門 エントリーシート'!Q258</f>
        <v xml:space="preserve"> </v>
      </c>
      <c r="D234" s="47" t="str">
        <f>'コンテスト部門 エントリーシート'!R258</f>
        <v/>
      </c>
      <c r="E234" s="47" t="str">
        <f>'コンテスト部門 エントリーシート'!S258</f>
        <v/>
      </c>
      <c r="F234" s="47" t="str">
        <f>'コンテスト部門 エントリーシート'!T258</f>
        <v/>
      </c>
      <c r="G234" s="47" t="str">
        <f>'コンテスト部門 エントリーシート'!U258</f>
        <v/>
      </c>
      <c r="H234" s="48"/>
      <c r="I234" s="48"/>
      <c r="J234" s="48"/>
      <c r="K234" s="49"/>
      <c r="L234" s="50" t="str">
        <f t="shared" si="9"/>
        <v/>
      </c>
      <c r="M234" s="51" t="str">
        <f t="shared" si="10"/>
        <v/>
      </c>
      <c r="N234" s="90" t="str">
        <f t="shared" si="11"/>
        <v/>
      </c>
      <c r="O234" s="81"/>
      <c r="P234" s="29"/>
    </row>
    <row r="235" spans="1:16" ht="30" customHeight="1">
      <c r="A235" s="57">
        <v>232</v>
      </c>
      <c r="B235" s="47" t="str">
        <f>'コンテスト部門 エントリーシート'!P259</f>
        <v/>
      </c>
      <c r="C235" s="47" t="str">
        <f>'コンテスト部門 エントリーシート'!Q259</f>
        <v xml:space="preserve"> </v>
      </c>
      <c r="D235" s="47" t="str">
        <f>'コンテスト部門 エントリーシート'!R259</f>
        <v/>
      </c>
      <c r="E235" s="47" t="str">
        <f>'コンテスト部門 エントリーシート'!S259</f>
        <v/>
      </c>
      <c r="F235" s="47" t="str">
        <f>'コンテスト部門 エントリーシート'!T259</f>
        <v/>
      </c>
      <c r="G235" s="47" t="str">
        <f>'コンテスト部門 エントリーシート'!U259</f>
        <v/>
      </c>
      <c r="H235" s="48"/>
      <c r="I235" s="48"/>
      <c r="J235" s="48"/>
      <c r="K235" s="49"/>
      <c r="L235" s="50" t="str">
        <f t="shared" si="9"/>
        <v/>
      </c>
      <c r="M235" s="51" t="str">
        <f t="shared" si="10"/>
        <v/>
      </c>
      <c r="N235" s="90" t="str">
        <f t="shared" si="11"/>
        <v/>
      </c>
      <c r="O235" s="81"/>
      <c r="P235" s="29"/>
    </row>
    <row r="236" spans="1:16" ht="30" customHeight="1">
      <c r="A236" s="57">
        <v>233</v>
      </c>
      <c r="B236" s="47" t="str">
        <f>'コンテスト部門 エントリーシート'!P260</f>
        <v/>
      </c>
      <c r="C236" s="47" t="str">
        <f>'コンテスト部門 エントリーシート'!Q260</f>
        <v xml:space="preserve"> </v>
      </c>
      <c r="D236" s="47" t="str">
        <f>'コンテスト部門 エントリーシート'!R260</f>
        <v/>
      </c>
      <c r="E236" s="47" t="str">
        <f>'コンテスト部門 エントリーシート'!S260</f>
        <v/>
      </c>
      <c r="F236" s="47" t="str">
        <f>'コンテスト部門 エントリーシート'!T260</f>
        <v/>
      </c>
      <c r="G236" s="47" t="str">
        <f>'コンテスト部門 エントリーシート'!U260</f>
        <v/>
      </c>
      <c r="H236" s="48"/>
      <c r="I236" s="48"/>
      <c r="J236" s="48"/>
      <c r="K236" s="49"/>
      <c r="L236" s="50" t="str">
        <f t="shared" si="9"/>
        <v/>
      </c>
      <c r="M236" s="51" t="str">
        <f t="shared" si="10"/>
        <v/>
      </c>
      <c r="N236" s="90" t="str">
        <f t="shared" si="11"/>
        <v/>
      </c>
      <c r="O236" s="81"/>
      <c r="P236" s="29"/>
    </row>
    <row r="237" spans="1:16" ht="30" customHeight="1">
      <c r="A237" s="57">
        <v>234</v>
      </c>
      <c r="B237" s="47" t="str">
        <f>'コンテスト部門 エントリーシート'!P261</f>
        <v/>
      </c>
      <c r="C237" s="47" t="str">
        <f>'コンテスト部門 エントリーシート'!Q261</f>
        <v xml:space="preserve"> </v>
      </c>
      <c r="D237" s="47" t="str">
        <f>'コンテスト部門 エントリーシート'!R261</f>
        <v/>
      </c>
      <c r="E237" s="47" t="str">
        <f>'コンテスト部門 エントリーシート'!S261</f>
        <v/>
      </c>
      <c r="F237" s="47" t="str">
        <f>'コンテスト部門 エントリーシート'!T261</f>
        <v/>
      </c>
      <c r="G237" s="47" t="str">
        <f>'コンテスト部門 エントリーシート'!U261</f>
        <v/>
      </c>
      <c r="H237" s="48"/>
      <c r="I237" s="48"/>
      <c r="J237" s="48"/>
      <c r="K237" s="49"/>
      <c r="L237" s="50" t="str">
        <f t="shared" si="9"/>
        <v/>
      </c>
      <c r="M237" s="51" t="str">
        <f t="shared" si="10"/>
        <v/>
      </c>
      <c r="N237" s="90" t="str">
        <f t="shared" si="11"/>
        <v/>
      </c>
      <c r="O237" s="81"/>
      <c r="P237" s="29"/>
    </row>
    <row r="238" spans="1:16" ht="30" customHeight="1">
      <c r="A238" s="57">
        <v>235</v>
      </c>
      <c r="B238" s="47" t="str">
        <f>'コンテスト部門 エントリーシート'!P262</f>
        <v/>
      </c>
      <c r="C238" s="47" t="str">
        <f>'コンテスト部門 エントリーシート'!Q262</f>
        <v xml:space="preserve"> </v>
      </c>
      <c r="D238" s="47" t="str">
        <f>'コンテスト部門 エントリーシート'!R262</f>
        <v/>
      </c>
      <c r="E238" s="47" t="str">
        <f>'コンテスト部門 エントリーシート'!S262</f>
        <v/>
      </c>
      <c r="F238" s="47" t="str">
        <f>'コンテスト部門 エントリーシート'!T262</f>
        <v/>
      </c>
      <c r="G238" s="47" t="str">
        <f>'コンテスト部門 エントリーシート'!U262</f>
        <v/>
      </c>
      <c r="H238" s="48"/>
      <c r="I238" s="48"/>
      <c r="J238" s="48"/>
      <c r="K238" s="49"/>
      <c r="L238" s="50" t="str">
        <f t="shared" si="9"/>
        <v/>
      </c>
      <c r="M238" s="51" t="str">
        <f t="shared" si="10"/>
        <v/>
      </c>
      <c r="N238" s="90" t="str">
        <f t="shared" si="11"/>
        <v/>
      </c>
      <c r="O238" s="81"/>
      <c r="P238" s="29"/>
    </row>
    <row r="239" spans="1:16" ht="30" customHeight="1">
      <c r="A239" s="57">
        <v>236</v>
      </c>
      <c r="B239" s="47" t="str">
        <f>'コンテスト部門 エントリーシート'!P263</f>
        <v/>
      </c>
      <c r="C239" s="47" t="str">
        <f>'コンテスト部門 エントリーシート'!Q263</f>
        <v xml:space="preserve"> </v>
      </c>
      <c r="D239" s="47" t="str">
        <f>'コンテスト部門 エントリーシート'!R263</f>
        <v/>
      </c>
      <c r="E239" s="47" t="str">
        <f>'コンテスト部門 エントリーシート'!S263</f>
        <v/>
      </c>
      <c r="F239" s="47" t="str">
        <f>'コンテスト部門 エントリーシート'!T263</f>
        <v/>
      </c>
      <c r="G239" s="47" t="str">
        <f>'コンテスト部門 エントリーシート'!U263</f>
        <v/>
      </c>
      <c r="H239" s="48"/>
      <c r="I239" s="48"/>
      <c r="J239" s="48"/>
      <c r="K239" s="49"/>
      <c r="L239" s="50" t="str">
        <f t="shared" si="9"/>
        <v/>
      </c>
      <c r="M239" s="51" t="str">
        <f t="shared" si="10"/>
        <v/>
      </c>
      <c r="N239" s="90" t="str">
        <f t="shared" si="11"/>
        <v/>
      </c>
      <c r="O239" s="81"/>
      <c r="P239" s="29"/>
    </row>
    <row r="240" spans="1:16" ht="30" customHeight="1">
      <c r="A240" s="57">
        <v>237</v>
      </c>
      <c r="B240" s="47" t="str">
        <f>'コンテスト部門 エントリーシート'!P264</f>
        <v/>
      </c>
      <c r="C240" s="47" t="str">
        <f>'コンテスト部門 エントリーシート'!Q264</f>
        <v xml:space="preserve"> </v>
      </c>
      <c r="D240" s="47" t="str">
        <f>'コンテスト部門 エントリーシート'!R264</f>
        <v/>
      </c>
      <c r="E240" s="47" t="str">
        <f>'コンテスト部門 エントリーシート'!S264</f>
        <v/>
      </c>
      <c r="F240" s="47" t="str">
        <f>'コンテスト部門 エントリーシート'!T264</f>
        <v/>
      </c>
      <c r="G240" s="47" t="str">
        <f>'コンテスト部門 エントリーシート'!U264</f>
        <v/>
      </c>
      <c r="H240" s="48"/>
      <c r="I240" s="48"/>
      <c r="J240" s="48"/>
      <c r="K240" s="49"/>
      <c r="L240" s="50" t="str">
        <f t="shared" si="9"/>
        <v/>
      </c>
      <c r="M240" s="51" t="str">
        <f t="shared" si="10"/>
        <v/>
      </c>
      <c r="N240" s="90" t="str">
        <f t="shared" si="11"/>
        <v/>
      </c>
      <c r="O240" s="81"/>
      <c r="P240" s="29"/>
    </row>
    <row r="241" spans="1:16" ht="30" customHeight="1">
      <c r="A241" s="57">
        <v>238</v>
      </c>
      <c r="B241" s="47" t="str">
        <f>'コンテスト部門 エントリーシート'!P265</f>
        <v/>
      </c>
      <c r="C241" s="47" t="str">
        <f>'コンテスト部門 エントリーシート'!Q265</f>
        <v xml:space="preserve"> </v>
      </c>
      <c r="D241" s="47" t="str">
        <f>'コンテスト部門 エントリーシート'!R265</f>
        <v/>
      </c>
      <c r="E241" s="47" t="str">
        <f>'コンテスト部門 エントリーシート'!S265</f>
        <v/>
      </c>
      <c r="F241" s="47" t="str">
        <f>'コンテスト部門 エントリーシート'!T265</f>
        <v/>
      </c>
      <c r="G241" s="47" t="str">
        <f>'コンテスト部門 エントリーシート'!U265</f>
        <v/>
      </c>
      <c r="H241" s="48"/>
      <c r="I241" s="48"/>
      <c r="J241" s="48"/>
      <c r="K241" s="49"/>
      <c r="L241" s="50" t="str">
        <f t="shared" si="9"/>
        <v/>
      </c>
      <c r="M241" s="51" t="str">
        <f t="shared" si="10"/>
        <v/>
      </c>
      <c r="N241" s="90" t="str">
        <f t="shared" si="11"/>
        <v/>
      </c>
      <c r="O241" s="81"/>
      <c r="P241" s="29"/>
    </row>
    <row r="242" spans="1:16" ht="30" customHeight="1">
      <c r="A242" s="57">
        <v>239</v>
      </c>
      <c r="B242" s="47" t="str">
        <f>'コンテスト部門 エントリーシート'!P266</f>
        <v/>
      </c>
      <c r="C242" s="47" t="str">
        <f>'コンテスト部門 エントリーシート'!Q266</f>
        <v xml:space="preserve"> </v>
      </c>
      <c r="D242" s="47" t="str">
        <f>'コンテスト部門 エントリーシート'!R266</f>
        <v/>
      </c>
      <c r="E242" s="47" t="str">
        <f>'コンテスト部門 エントリーシート'!S266</f>
        <v/>
      </c>
      <c r="F242" s="47" t="str">
        <f>'コンテスト部門 エントリーシート'!T266</f>
        <v/>
      </c>
      <c r="G242" s="47" t="str">
        <f>'コンテスト部門 エントリーシート'!U266</f>
        <v/>
      </c>
      <c r="H242" s="48"/>
      <c r="I242" s="48"/>
      <c r="J242" s="48"/>
      <c r="K242" s="49"/>
      <c r="L242" s="50" t="str">
        <f t="shared" si="9"/>
        <v/>
      </c>
      <c r="M242" s="51" t="str">
        <f t="shared" si="10"/>
        <v/>
      </c>
      <c r="N242" s="90" t="str">
        <f t="shared" si="11"/>
        <v/>
      </c>
      <c r="O242" s="81"/>
      <c r="P242" s="29"/>
    </row>
    <row r="243" spans="1:16" ht="30" customHeight="1">
      <c r="A243" s="57">
        <v>240</v>
      </c>
      <c r="B243" s="47" t="str">
        <f>'コンテスト部門 エントリーシート'!P267</f>
        <v/>
      </c>
      <c r="C243" s="47" t="str">
        <f>'コンテスト部門 エントリーシート'!Q267</f>
        <v xml:space="preserve"> </v>
      </c>
      <c r="D243" s="47" t="str">
        <f>'コンテスト部門 エントリーシート'!R267</f>
        <v/>
      </c>
      <c r="E243" s="47" t="str">
        <f>'コンテスト部門 エントリーシート'!S267</f>
        <v/>
      </c>
      <c r="F243" s="47" t="str">
        <f>'コンテスト部門 エントリーシート'!T267</f>
        <v/>
      </c>
      <c r="G243" s="47" t="str">
        <f>'コンテスト部門 エントリーシート'!U267</f>
        <v/>
      </c>
      <c r="H243" s="48"/>
      <c r="I243" s="48"/>
      <c r="J243" s="48"/>
      <c r="K243" s="49"/>
      <c r="L243" s="50" t="str">
        <f t="shared" si="9"/>
        <v/>
      </c>
      <c r="M243" s="51" t="str">
        <f t="shared" si="10"/>
        <v/>
      </c>
      <c r="N243" s="90" t="str">
        <f t="shared" si="11"/>
        <v/>
      </c>
      <c r="O243" s="81"/>
      <c r="P243" s="29"/>
    </row>
    <row r="244" spans="1:16" ht="30" customHeight="1">
      <c r="A244" s="57">
        <v>241</v>
      </c>
      <c r="B244" s="47" t="str">
        <f>'コンテスト部門 エントリーシート'!P268</f>
        <v/>
      </c>
      <c r="C244" s="47" t="str">
        <f>'コンテスト部門 エントリーシート'!Q268</f>
        <v xml:space="preserve"> </v>
      </c>
      <c r="D244" s="47" t="str">
        <f>'コンテスト部門 エントリーシート'!R268</f>
        <v/>
      </c>
      <c r="E244" s="47" t="str">
        <f>'コンテスト部門 エントリーシート'!S268</f>
        <v/>
      </c>
      <c r="F244" s="47" t="str">
        <f>'コンテスト部門 エントリーシート'!T268</f>
        <v/>
      </c>
      <c r="G244" s="47" t="str">
        <f>'コンテスト部門 エントリーシート'!U268</f>
        <v/>
      </c>
      <c r="H244" s="48"/>
      <c r="I244" s="48"/>
      <c r="J244" s="48"/>
      <c r="K244" s="49"/>
      <c r="L244" s="50" t="str">
        <f t="shared" si="9"/>
        <v/>
      </c>
      <c r="M244" s="51" t="str">
        <f t="shared" si="10"/>
        <v/>
      </c>
      <c r="N244" s="90" t="str">
        <f t="shared" si="11"/>
        <v/>
      </c>
      <c r="O244" s="81"/>
      <c r="P244" s="29"/>
    </row>
    <row r="245" spans="1:16" ht="30" customHeight="1">
      <c r="A245" s="57">
        <v>242</v>
      </c>
      <c r="B245" s="47" t="str">
        <f>'コンテスト部門 エントリーシート'!P269</f>
        <v/>
      </c>
      <c r="C245" s="47" t="str">
        <f>'コンテスト部門 エントリーシート'!Q269</f>
        <v xml:space="preserve"> </v>
      </c>
      <c r="D245" s="47" t="str">
        <f>'コンテスト部門 エントリーシート'!R269</f>
        <v/>
      </c>
      <c r="E245" s="47" t="str">
        <f>'コンテスト部門 エントリーシート'!S269</f>
        <v/>
      </c>
      <c r="F245" s="47" t="str">
        <f>'コンテスト部門 エントリーシート'!T269</f>
        <v/>
      </c>
      <c r="G245" s="47" t="str">
        <f>'コンテスト部門 エントリーシート'!U269</f>
        <v/>
      </c>
      <c r="H245" s="48"/>
      <c r="I245" s="48"/>
      <c r="J245" s="48"/>
      <c r="K245" s="49"/>
      <c r="L245" s="50" t="str">
        <f t="shared" si="9"/>
        <v/>
      </c>
      <c r="M245" s="51" t="str">
        <f t="shared" si="10"/>
        <v/>
      </c>
      <c r="N245" s="90" t="str">
        <f t="shared" si="11"/>
        <v/>
      </c>
      <c r="O245" s="81"/>
      <c r="P245" s="29"/>
    </row>
    <row r="246" spans="1:16" ht="30" customHeight="1">
      <c r="A246" s="57">
        <v>243</v>
      </c>
      <c r="B246" s="47" t="str">
        <f>'コンテスト部門 エントリーシート'!P270</f>
        <v/>
      </c>
      <c r="C246" s="47" t="str">
        <f>'コンテスト部門 エントリーシート'!Q270</f>
        <v xml:space="preserve"> </v>
      </c>
      <c r="D246" s="47" t="str">
        <f>'コンテスト部門 エントリーシート'!R270</f>
        <v/>
      </c>
      <c r="E246" s="47" t="str">
        <f>'コンテスト部門 エントリーシート'!S270</f>
        <v/>
      </c>
      <c r="F246" s="47" t="str">
        <f>'コンテスト部門 エントリーシート'!T270</f>
        <v/>
      </c>
      <c r="G246" s="47" t="str">
        <f>'コンテスト部門 エントリーシート'!U270</f>
        <v/>
      </c>
      <c r="H246" s="48"/>
      <c r="I246" s="48"/>
      <c r="J246" s="48"/>
      <c r="K246" s="49"/>
      <c r="L246" s="50" t="str">
        <f t="shared" si="9"/>
        <v/>
      </c>
      <c r="M246" s="51" t="str">
        <f t="shared" si="10"/>
        <v/>
      </c>
      <c r="N246" s="90" t="str">
        <f t="shared" si="11"/>
        <v/>
      </c>
      <c r="O246" s="81"/>
      <c r="P246" s="29"/>
    </row>
    <row r="247" spans="1:16" ht="30" customHeight="1">
      <c r="A247" s="57">
        <v>244</v>
      </c>
      <c r="B247" s="47" t="str">
        <f>'コンテスト部門 エントリーシート'!P271</f>
        <v/>
      </c>
      <c r="C247" s="47" t="str">
        <f>'コンテスト部門 エントリーシート'!Q271</f>
        <v xml:space="preserve"> </v>
      </c>
      <c r="D247" s="47" t="str">
        <f>'コンテスト部門 エントリーシート'!R271</f>
        <v/>
      </c>
      <c r="E247" s="47" t="str">
        <f>'コンテスト部門 エントリーシート'!S271</f>
        <v/>
      </c>
      <c r="F247" s="47" t="str">
        <f>'コンテスト部門 エントリーシート'!T271</f>
        <v/>
      </c>
      <c r="G247" s="47" t="str">
        <f>'コンテスト部門 エントリーシート'!U271</f>
        <v/>
      </c>
      <c r="H247" s="48"/>
      <c r="I247" s="48"/>
      <c r="J247" s="48"/>
      <c r="K247" s="49"/>
      <c r="L247" s="50" t="str">
        <f t="shared" si="9"/>
        <v/>
      </c>
      <c r="M247" s="51" t="str">
        <f t="shared" si="10"/>
        <v/>
      </c>
      <c r="N247" s="90" t="str">
        <f t="shared" si="11"/>
        <v/>
      </c>
      <c r="O247" s="81"/>
      <c r="P247" s="29"/>
    </row>
    <row r="248" spans="1:16" ht="30" customHeight="1">
      <c r="A248" s="57">
        <v>245</v>
      </c>
      <c r="B248" s="47" t="str">
        <f>'コンテスト部門 エントリーシート'!P272</f>
        <v/>
      </c>
      <c r="C248" s="47" t="str">
        <f>'コンテスト部門 エントリーシート'!Q272</f>
        <v xml:space="preserve"> </v>
      </c>
      <c r="D248" s="47" t="str">
        <f>'コンテスト部門 エントリーシート'!R272</f>
        <v/>
      </c>
      <c r="E248" s="47" t="str">
        <f>'コンテスト部門 エントリーシート'!S272</f>
        <v/>
      </c>
      <c r="F248" s="47" t="str">
        <f>'コンテスト部門 エントリーシート'!T272</f>
        <v/>
      </c>
      <c r="G248" s="47" t="str">
        <f>'コンテスト部門 エントリーシート'!U272</f>
        <v/>
      </c>
      <c r="H248" s="48"/>
      <c r="I248" s="48"/>
      <c r="J248" s="48"/>
      <c r="K248" s="49"/>
      <c r="L248" s="50" t="str">
        <f t="shared" si="9"/>
        <v/>
      </c>
      <c r="M248" s="51" t="str">
        <f t="shared" si="10"/>
        <v/>
      </c>
      <c r="N248" s="90" t="str">
        <f t="shared" si="11"/>
        <v/>
      </c>
      <c r="O248" s="81"/>
      <c r="P248" s="29"/>
    </row>
    <row r="249" spans="1:16" ht="30" customHeight="1">
      <c r="A249" s="57">
        <v>246</v>
      </c>
      <c r="B249" s="47" t="str">
        <f>'コンテスト部門 エントリーシート'!P273</f>
        <v/>
      </c>
      <c r="C249" s="47" t="str">
        <f>'コンテスト部門 エントリーシート'!Q273</f>
        <v xml:space="preserve"> </v>
      </c>
      <c r="D249" s="47" t="str">
        <f>'コンテスト部門 エントリーシート'!R273</f>
        <v/>
      </c>
      <c r="E249" s="47" t="str">
        <f>'コンテスト部門 エントリーシート'!S273</f>
        <v/>
      </c>
      <c r="F249" s="47" t="str">
        <f>'コンテスト部門 エントリーシート'!T273</f>
        <v/>
      </c>
      <c r="G249" s="47" t="str">
        <f>'コンテスト部門 エントリーシート'!U273</f>
        <v/>
      </c>
      <c r="H249" s="48"/>
      <c r="I249" s="48"/>
      <c r="J249" s="48"/>
      <c r="K249" s="49"/>
      <c r="L249" s="50" t="str">
        <f t="shared" si="9"/>
        <v/>
      </c>
      <c r="M249" s="51" t="str">
        <f t="shared" si="10"/>
        <v/>
      </c>
      <c r="N249" s="90" t="str">
        <f t="shared" si="11"/>
        <v/>
      </c>
      <c r="O249" s="81"/>
      <c r="P249" s="29"/>
    </row>
    <row r="250" spans="1:16" ht="30" customHeight="1">
      <c r="A250" s="57">
        <v>247</v>
      </c>
      <c r="B250" s="47" t="str">
        <f>'コンテスト部門 エントリーシート'!P274</f>
        <v/>
      </c>
      <c r="C250" s="47" t="str">
        <f>'コンテスト部門 エントリーシート'!Q274</f>
        <v xml:space="preserve"> </v>
      </c>
      <c r="D250" s="47" t="str">
        <f>'コンテスト部門 エントリーシート'!R274</f>
        <v/>
      </c>
      <c r="E250" s="47" t="str">
        <f>'コンテスト部門 エントリーシート'!S274</f>
        <v/>
      </c>
      <c r="F250" s="47" t="str">
        <f>'コンテスト部門 エントリーシート'!T274</f>
        <v/>
      </c>
      <c r="G250" s="47" t="str">
        <f>'コンテスト部門 エントリーシート'!U274</f>
        <v/>
      </c>
      <c r="H250" s="48"/>
      <c r="I250" s="48"/>
      <c r="J250" s="48"/>
      <c r="K250" s="49"/>
      <c r="L250" s="50" t="str">
        <f t="shared" si="9"/>
        <v/>
      </c>
      <c r="M250" s="51" t="str">
        <f t="shared" si="10"/>
        <v/>
      </c>
      <c r="N250" s="90" t="str">
        <f t="shared" si="11"/>
        <v/>
      </c>
      <c r="O250" s="81"/>
      <c r="P250" s="29"/>
    </row>
    <row r="251" spans="1:16" ht="30" customHeight="1">
      <c r="A251" s="57">
        <v>248</v>
      </c>
      <c r="B251" s="47" t="str">
        <f>'コンテスト部門 エントリーシート'!P275</f>
        <v/>
      </c>
      <c r="C251" s="47" t="str">
        <f>'コンテスト部門 エントリーシート'!Q275</f>
        <v xml:space="preserve"> </v>
      </c>
      <c r="D251" s="47" t="str">
        <f>'コンテスト部門 エントリーシート'!R275</f>
        <v/>
      </c>
      <c r="E251" s="47" t="str">
        <f>'コンテスト部門 エントリーシート'!S275</f>
        <v/>
      </c>
      <c r="F251" s="47" t="str">
        <f>'コンテスト部門 エントリーシート'!T275</f>
        <v/>
      </c>
      <c r="G251" s="47" t="str">
        <f>'コンテスト部門 エントリーシート'!U275</f>
        <v/>
      </c>
      <c r="H251" s="48"/>
      <c r="I251" s="48"/>
      <c r="J251" s="48"/>
      <c r="K251" s="49"/>
      <c r="L251" s="50" t="str">
        <f t="shared" si="9"/>
        <v/>
      </c>
      <c r="M251" s="51" t="str">
        <f t="shared" si="10"/>
        <v/>
      </c>
      <c r="N251" s="90" t="str">
        <f t="shared" si="11"/>
        <v/>
      </c>
      <c r="O251" s="81"/>
      <c r="P251" s="29"/>
    </row>
    <row r="252" spans="1:16" ht="30" customHeight="1">
      <c r="A252" s="57">
        <v>249</v>
      </c>
      <c r="B252" s="47" t="str">
        <f>'コンテスト部門 エントリーシート'!P276</f>
        <v/>
      </c>
      <c r="C252" s="47" t="str">
        <f>'コンテスト部門 エントリーシート'!Q276</f>
        <v xml:space="preserve"> </v>
      </c>
      <c r="D252" s="47" t="str">
        <f>'コンテスト部門 エントリーシート'!R276</f>
        <v/>
      </c>
      <c r="E252" s="47" t="str">
        <f>'コンテスト部門 エントリーシート'!S276</f>
        <v/>
      </c>
      <c r="F252" s="47" t="str">
        <f>'コンテスト部門 エントリーシート'!T276</f>
        <v/>
      </c>
      <c r="G252" s="47" t="str">
        <f>'コンテスト部門 エントリーシート'!U276</f>
        <v/>
      </c>
      <c r="H252" s="48"/>
      <c r="I252" s="48"/>
      <c r="J252" s="48"/>
      <c r="K252" s="49"/>
      <c r="L252" s="50" t="str">
        <f t="shared" si="9"/>
        <v/>
      </c>
      <c r="M252" s="51" t="str">
        <f t="shared" si="10"/>
        <v/>
      </c>
      <c r="N252" s="90" t="str">
        <f t="shared" si="11"/>
        <v/>
      </c>
      <c r="O252" s="81"/>
      <c r="P252" s="29"/>
    </row>
    <row r="253" spans="1:16" ht="30" customHeight="1">
      <c r="A253" s="57">
        <v>250</v>
      </c>
      <c r="B253" s="47" t="str">
        <f>'コンテスト部門 エントリーシート'!P277</f>
        <v/>
      </c>
      <c r="C253" s="47" t="str">
        <f>'コンテスト部門 エントリーシート'!Q277</f>
        <v xml:space="preserve"> </v>
      </c>
      <c r="D253" s="47" t="str">
        <f>'コンテスト部門 エントリーシート'!R277</f>
        <v/>
      </c>
      <c r="E253" s="47" t="str">
        <f>'コンテスト部門 エントリーシート'!S277</f>
        <v/>
      </c>
      <c r="F253" s="47" t="str">
        <f>'コンテスト部門 エントリーシート'!T277</f>
        <v/>
      </c>
      <c r="G253" s="47" t="str">
        <f>'コンテスト部門 エントリーシート'!U277</f>
        <v/>
      </c>
      <c r="H253" s="48"/>
      <c r="I253" s="48"/>
      <c r="J253" s="48"/>
      <c r="K253" s="49"/>
      <c r="L253" s="50" t="str">
        <f t="shared" si="9"/>
        <v/>
      </c>
      <c r="M253" s="51" t="str">
        <f t="shared" si="10"/>
        <v/>
      </c>
      <c r="N253" s="90" t="str">
        <f t="shared" si="11"/>
        <v/>
      </c>
      <c r="O253" s="81"/>
      <c r="P253" s="29"/>
    </row>
    <row r="254" spans="1:16" ht="30" customHeight="1">
      <c r="A254" s="57">
        <v>251</v>
      </c>
      <c r="B254" s="47" t="str">
        <f>'コンテスト部門 エントリーシート'!P278</f>
        <v/>
      </c>
      <c r="C254" s="47" t="str">
        <f>'コンテスト部門 エントリーシート'!Q278</f>
        <v xml:space="preserve"> </v>
      </c>
      <c r="D254" s="47" t="str">
        <f>'コンテスト部門 エントリーシート'!R278</f>
        <v/>
      </c>
      <c r="E254" s="47" t="str">
        <f>'コンテスト部門 エントリーシート'!S278</f>
        <v/>
      </c>
      <c r="F254" s="47" t="str">
        <f>'コンテスト部門 エントリーシート'!T278</f>
        <v/>
      </c>
      <c r="G254" s="47" t="str">
        <f>'コンテスト部門 エントリーシート'!U278</f>
        <v/>
      </c>
      <c r="H254" s="48"/>
      <c r="I254" s="48"/>
      <c r="J254" s="48"/>
      <c r="K254" s="49"/>
      <c r="L254" s="50" t="str">
        <f t="shared" si="9"/>
        <v/>
      </c>
      <c r="M254" s="51" t="str">
        <f t="shared" si="10"/>
        <v/>
      </c>
      <c r="N254" s="90" t="str">
        <f t="shared" si="11"/>
        <v/>
      </c>
      <c r="O254" s="81"/>
      <c r="P254" s="29"/>
    </row>
    <row r="255" spans="1:16" ht="30" customHeight="1">
      <c r="A255" s="57">
        <v>252</v>
      </c>
      <c r="B255" s="47" t="str">
        <f>'コンテスト部門 エントリーシート'!P279</f>
        <v/>
      </c>
      <c r="C255" s="47" t="str">
        <f>'コンテスト部門 エントリーシート'!Q279</f>
        <v xml:space="preserve"> </v>
      </c>
      <c r="D255" s="47" t="str">
        <f>'コンテスト部門 エントリーシート'!R279</f>
        <v/>
      </c>
      <c r="E255" s="47" t="str">
        <f>'コンテスト部門 エントリーシート'!S279</f>
        <v/>
      </c>
      <c r="F255" s="47" t="str">
        <f>'コンテスト部門 エントリーシート'!T279</f>
        <v/>
      </c>
      <c r="G255" s="47" t="str">
        <f>'コンテスト部門 エントリーシート'!U279</f>
        <v/>
      </c>
      <c r="H255" s="48"/>
      <c r="I255" s="48"/>
      <c r="J255" s="48"/>
      <c r="K255" s="49"/>
      <c r="L255" s="50" t="str">
        <f t="shared" si="9"/>
        <v/>
      </c>
      <c r="M255" s="51" t="str">
        <f t="shared" si="10"/>
        <v/>
      </c>
      <c r="N255" s="90" t="str">
        <f t="shared" si="11"/>
        <v/>
      </c>
      <c r="O255" s="81"/>
      <c r="P255" s="29"/>
    </row>
    <row r="256" spans="1:16" ht="30" customHeight="1">
      <c r="A256" s="57">
        <v>253</v>
      </c>
      <c r="B256" s="47" t="str">
        <f>'コンテスト部門 エントリーシート'!P280</f>
        <v/>
      </c>
      <c r="C256" s="47" t="str">
        <f>'コンテスト部門 エントリーシート'!Q280</f>
        <v xml:space="preserve"> </v>
      </c>
      <c r="D256" s="47" t="str">
        <f>'コンテスト部門 エントリーシート'!R280</f>
        <v/>
      </c>
      <c r="E256" s="47" t="str">
        <f>'コンテスト部門 エントリーシート'!S280</f>
        <v/>
      </c>
      <c r="F256" s="47" t="str">
        <f>'コンテスト部門 エントリーシート'!T280</f>
        <v/>
      </c>
      <c r="G256" s="47" t="str">
        <f>'コンテスト部門 エントリーシート'!U280</f>
        <v/>
      </c>
      <c r="H256" s="48"/>
      <c r="I256" s="48"/>
      <c r="J256" s="48"/>
      <c r="K256" s="49"/>
      <c r="L256" s="50" t="str">
        <f t="shared" si="9"/>
        <v/>
      </c>
      <c r="M256" s="51" t="str">
        <f t="shared" si="10"/>
        <v/>
      </c>
      <c r="N256" s="90" t="str">
        <f t="shared" si="11"/>
        <v/>
      </c>
      <c r="O256" s="81"/>
      <c r="P256" s="29"/>
    </row>
    <row r="257" spans="1:16" ht="30" customHeight="1">
      <c r="A257" s="57">
        <v>254</v>
      </c>
      <c r="B257" s="47" t="str">
        <f>'コンテスト部門 エントリーシート'!P281</f>
        <v/>
      </c>
      <c r="C257" s="47" t="str">
        <f>'コンテスト部門 エントリーシート'!Q281</f>
        <v xml:space="preserve"> </v>
      </c>
      <c r="D257" s="47" t="str">
        <f>'コンテスト部門 エントリーシート'!R281</f>
        <v/>
      </c>
      <c r="E257" s="47" t="str">
        <f>'コンテスト部門 エントリーシート'!S281</f>
        <v/>
      </c>
      <c r="F257" s="47" t="str">
        <f>'コンテスト部門 エントリーシート'!T281</f>
        <v/>
      </c>
      <c r="G257" s="47" t="str">
        <f>'コンテスト部門 エントリーシート'!U281</f>
        <v/>
      </c>
      <c r="H257" s="48"/>
      <c r="I257" s="48"/>
      <c r="J257" s="48"/>
      <c r="K257" s="49"/>
      <c r="L257" s="50" t="str">
        <f t="shared" si="9"/>
        <v/>
      </c>
      <c r="M257" s="51" t="str">
        <f t="shared" si="10"/>
        <v/>
      </c>
      <c r="N257" s="90" t="str">
        <f t="shared" si="11"/>
        <v/>
      </c>
      <c r="O257" s="81"/>
      <c r="P257" s="29"/>
    </row>
    <row r="258" spans="1:16" ht="30" customHeight="1">
      <c r="A258" s="57">
        <v>255</v>
      </c>
      <c r="B258" s="47" t="str">
        <f>'コンテスト部門 エントリーシート'!P282</f>
        <v/>
      </c>
      <c r="C258" s="47" t="str">
        <f>'コンテスト部門 エントリーシート'!Q282</f>
        <v xml:space="preserve"> </v>
      </c>
      <c r="D258" s="47" t="str">
        <f>'コンテスト部門 エントリーシート'!R282</f>
        <v/>
      </c>
      <c r="E258" s="47" t="str">
        <f>'コンテスト部門 エントリーシート'!S282</f>
        <v/>
      </c>
      <c r="F258" s="47" t="str">
        <f>'コンテスト部門 エントリーシート'!T282</f>
        <v/>
      </c>
      <c r="G258" s="47" t="str">
        <f>'コンテスト部門 エントリーシート'!U282</f>
        <v/>
      </c>
      <c r="H258" s="48"/>
      <c r="I258" s="48"/>
      <c r="J258" s="48"/>
      <c r="K258" s="49"/>
      <c r="L258" s="50" t="str">
        <f t="shared" si="9"/>
        <v/>
      </c>
      <c r="M258" s="51" t="str">
        <f t="shared" si="10"/>
        <v/>
      </c>
      <c r="N258" s="90" t="str">
        <f t="shared" si="11"/>
        <v/>
      </c>
      <c r="O258" s="81"/>
      <c r="P258" s="29"/>
    </row>
    <row r="259" spans="1:16" ht="30" customHeight="1">
      <c r="A259" s="57">
        <v>256</v>
      </c>
      <c r="B259" s="47" t="str">
        <f>'コンテスト部門 エントリーシート'!P283</f>
        <v/>
      </c>
      <c r="C259" s="47" t="str">
        <f>'コンテスト部門 エントリーシート'!Q283</f>
        <v xml:space="preserve"> </v>
      </c>
      <c r="D259" s="47" t="str">
        <f>'コンテスト部門 エントリーシート'!R283</f>
        <v/>
      </c>
      <c r="E259" s="47" t="str">
        <f>'コンテスト部門 エントリーシート'!S283</f>
        <v/>
      </c>
      <c r="F259" s="47" t="str">
        <f>'コンテスト部門 エントリーシート'!T283</f>
        <v/>
      </c>
      <c r="G259" s="47" t="str">
        <f>'コンテスト部門 エントリーシート'!U283</f>
        <v/>
      </c>
      <c r="H259" s="48"/>
      <c r="I259" s="48"/>
      <c r="J259" s="48"/>
      <c r="K259" s="49"/>
      <c r="L259" s="50" t="str">
        <f t="shared" si="9"/>
        <v/>
      </c>
      <c r="M259" s="51" t="str">
        <f t="shared" si="10"/>
        <v/>
      </c>
      <c r="N259" s="90" t="str">
        <f t="shared" si="11"/>
        <v/>
      </c>
      <c r="O259" s="81"/>
      <c r="P259" s="29"/>
    </row>
    <row r="260" spans="1:16" ht="30" customHeight="1">
      <c r="A260" s="57">
        <v>257</v>
      </c>
      <c r="B260" s="47" t="str">
        <f>'コンテスト部門 エントリーシート'!P284</f>
        <v/>
      </c>
      <c r="C260" s="47" t="str">
        <f>'コンテスト部門 エントリーシート'!Q284</f>
        <v xml:space="preserve"> </v>
      </c>
      <c r="D260" s="47" t="str">
        <f>'コンテスト部門 エントリーシート'!R284</f>
        <v/>
      </c>
      <c r="E260" s="47" t="str">
        <f>'コンテスト部門 エントリーシート'!S284</f>
        <v/>
      </c>
      <c r="F260" s="47" t="str">
        <f>'コンテスト部門 エントリーシート'!T284</f>
        <v/>
      </c>
      <c r="G260" s="47" t="str">
        <f>'コンテスト部門 エントリーシート'!U284</f>
        <v/>
      </c>
      <c r="H260" s="48"/>
      <c r="I260" s="48"/>
      <c r="J260" s="48"/>
      <c r="K260" s="49"/>
      <c r="L260" s="50" t="str">
        <f t="shared" si="9"/>
        <v/>
      </c>
      <c r="M260" s="51" t="str">
        <f t="shared" si="10"/>
        <v/>
      </c>
      <c r="N260" s="90" t="str">
        <f t="shared" si="11"/>
        <v/>
      </c>
      <c r="O260" s="81"/>
      <c r="P260" s="29"/>
    </row>
    <row r="261" spans="1:16" ht="30" customHeight="1">
      <c r="A261" s="57">
        <v>258</v>
      </c>
      <c r="B261" s="47" t="str">
        <f>'コンテスト部門 エントリーシート'!P285</f>
        <v/>
      </c>
      <c r="C261" s="47" t="str">
        <f>'コンテスト部門 エントリーシート'!Q285</f>
        <v xml:space="preserve"> </v>
      </c>
      <c r="D261" s="47" t="str">
        <f>'コンテスト部門 エントリーシート'!R285</f>
        <v/>
      </c>
      <c r="E261" s="47" t="str">
        <f>'コンテスト部門 エントリーシート'!S285</f>
        <v/>
      </c>
      <c r="F261" s="47" t="str">
        <f>'コンテスト部門 エントリーシート'!T285</f>
        <v/>
      </c>
      <c r="G261" s="47" t="str">
        <f>'コンテスト部門 エントリーシート'!U285</f>
        <v/>
      </c>
      <c r="H261" s="48"/>
      <c r="I261" s="48"/>
      <c r="J261" s="48"/>
      <c r="K261" s="49"/>
      <c r="L261" s="50" t="str">
        <f t="shared" ref="L261:L324" si="12">IF(B261="","",SUM(H261:K261))</f>
        <v/>
      </c>
      <c r="M261" s="51" t="str">
        <f t="shared" ref="M261:M324" si="13">IF(L261="","",IF(L261&lt;150,"銅賞",IF(L261&lt;200,"銀賞",IF(L261&lt;230,"金賞",IF(L261&lt;250,"特別金賞")))))</f>
        <v/>
      </c>
      <c r="N261" s="90" t="str">
        <f t="shared" ref="N261:N324" si="14">IF(B261="","",$I$2&amp;$J$2&amp;$K$2)</f>
        <v/>
      </c>
      <c r="O261" s="81"/>
      <c r="P261" s="29"/>
    </row>
    <row r="262" spans="1:16" ht="30" customHeight="1">
      <c r="A262" s="57">
        <v>259</v>
      </c>
      <c r="B262" s="47" t="str">
        <f>'コンテスト部門 エントリーシート'!P286</f>
        <v/>
      </c>
      <c r="C262" s="47" t="str">
        <f>'コンテスト部門 エントリーシート'!Q286</f>
        <v xml:space="preserve"> </v>
      </c>
      <c r="D262" s="47" t="str">
        <f>'コンテスト部門 エントリーシート'!R286</f>
        <v/>
      </c>
      <c r="E262" s="47" t="str">
        <f>'コンテスト部門 エントリーシート'!S286</f>
        <v/>
      </c>
      <c r="F262" s="47" t="str">
        <f>'コンテスト部門 エントリーシート'!T286</f>
        <v/>
      </c>
      <c r="G262" s="47" t="str">
        <f>'コンテスト部門 エントリーシート'!U286</f>
        <v/>
      </c>
      <c r="H262" s="48"/>
      <c r="I262" s="48"/>
      <c r="J262" s="48"/>
      <c r="K262" s="49"/>
      <c r="L262" s="50" t="str">
        <f t="shared" si="12"/>
        <v/>
      </c>
      <c r="M262" s="51" t="str">
        <f t="shared" si="13"/>
        <v/>
      </c>
      <c r="N262" s="90" t="str">
        <f t="shared" si="14"/>
        <v/>
      </c>
      <c r="O262" s="81"/>
      <c r="P262" s="29"/>
    </row>
    <row r="263" spans="1:16" ht="30" customHeight="1">
      <c r="A263" s="57">
        <v>260</v>
      </c>
      <c r="B263" s="47" t="str">
        <f>'コンテスト部門 エントリーシート'!P287</f>
        <v/>
      </c>
      <c r="C263" s="47" t="str">
        <f>'コンテスト部門 エントリーシート'!Q287</f>
        <v xml:space="preserve"> </v>
      </c>
      <c r="D263" s="47" t="str">
        <f>'コンテスト部門 エントリーシート'!R287</f>
        <v/>
      </c>
      <c r="E263" s="47" t="str">
        <f>'コンテスト部門 エントリーシート'!S287</f>
        <v/>
      </c>
      <c r="F263" s="47" t="str">
        <f>'コンテスト部門 エントリーシート'!T287</f>
        <v/>
      </c>
      <c r="G263" s="47" t="str">
        <f>'コンテスト部門 エントリーシート'!U287</f>
        <v/>
      </c>
      <c r="H263" s="48"/>
      <c r="I263" s="48"/>
      <c r="J263" s="48"/>
      <c r="K263" s="49"/>
      <c r="L263" s="50" t="str">
        <f t="shared" si="12"/>
        <v/>
      </c>
      <c r="M263" s="51" t="str">
        <f t="shared" si="13"/>
        <v/>
      </c>
      <c r="N263" s="90" t="str">
        <f t="shared" si="14"/>
        <v/>
      </c>
      <c r="O263" s="81"/>
      <c r="P263" s="29"/>
    </row>
    <row r="264" spans="1:16" ht="30" customHeight="1">
      <c r="A264" s="57">
        <v>261</v>
      </c>
      <c r="B264" s="47" t="str">
        <f>'コンテスト部門 エントリーシート'!P288</f>
        <v/>
      </c>
      <c r="C264" s="47" t="str">
        <f>'コンテスト部門 エントリーシート'!Q288</f>
        <v xml:space="preserve"> </v>
      </c>
      <c r="D264" s="47" t="str">
        <f>'コンテスト部門 エントリーシート'!R288</f>
        <v/>
      </c>
      <c r="E264" s="47" t="str">
        <f>'コンテスト部門 エントリーシート'!S288</f>
        <v/>
      </c>
      <c r="F264" s="47" t="str">
        <f>'コンテスト部門 エントリーシート'!T288</f>
        <v/>
      </c>
      <c r="G264" s="47" t="str">
        <f>'コンテスト部門 エントリーシート'!U288</f>
        <v/>
      </c>
      <c r="H264" s="48"/>
      <c r="I264" s="48"/>
      <c r="J264" s="48"/>
      <c r="K264" s="49"/>
      <c r="L264" s="50" t="str">
        <f t="shared" si="12"/>
        <v/>
      </c>
      <c r="M264" s="51" t="str">
        <f t="shared" si="13"/>
        <v/>
      </c>
      <c r="N264" s="90" t="str">
        <f t="shared" si="14"/>
        <v/>
      </c>
      <c r="O264" s="81"/>
      <c r="P264" s="29"/>
    </row>
    <row r="265" spans="1:16" ht="30" customHeight="1">
      <c r="A265" s="57">
        <v>262</v>
      </c>
      <c r="B265" s="47" t="str">
        <f>'コンテスト部門 エントリーシート'!P289</f>
        <v/>
      </c>
      <c r="C265" s="47" t="str">
        <f>'コンテスト部門 エントリーシート'!Q289</f>
        <v xml:space="preserve"> </v>
      </c>
      <c r="D265" s="47" t="str">
        <f>'コンテスト部門 エントリーシート'!R289</f>
        <v/>
      </c>
      <c r="E265" s="47" t="str">
        <f>'コンテスト部門 エントリーシート'!S289</f>
        <v/>
      </c>
      <c r="F265" s="47" t="str">
        <f>'コンテスト部門 エントリーシート'!T289</f>
        <v/>
      </c>
      <c r="G265" s="47" t="str">
        <f>'コンテスト部門 エントリーシート'!U289</f>
        <v/>
      </c>
      <c r="H265" s="48"/>
      <c r="I265" s="48"/>
      <c r="J265" s="48"/>
      <c r="K265" s="49"/>
      <c r="L265" s="50" t="str">
        <f t="shared" si="12"/>
        <v/>
      </c>
      <c r="M265" s="51" t="str">
        <f t="shared" si="13"/>
        <v/>
      </c>
      <c r="N265" s="90" t="str">
        <f t="shared" si="14"/>
        <v/>
      </c>
      <c r="O265" s="81"/>
      <c r="P265" s="29"/>
    </row>
    <row r="266" spans="1:16" ht="30" customHeight="1">
      <c r="A266" s="57">
        <v>263</v>
      </c>
      <c r="B266" s="47" t="str">
        <f>'コンテスト部門 エントリーシート'!P290</f>
        <v/>
      </c>
      <c r="C266" s="47" t="str">
        <f>'コンテスト部門 エントリーシート'!Q290</f>
        <v xml:space="preserve"> </v>
      </c>
      <c r="D266" s="47" t="str">
        <f>'コンテスト部門 エントリーシート'!R290</f>
        <v/>
      </c>
      <c r="E266" s="47" t="str">
        <f>'コンテスト部門 エントリーシート'!S290</f>
        <v/>
      </c>
      <c r="F266" s="47" t="str">
        <f>'コンテスト部門 エントリーシート'!T290</f>
        <v/>
      </c>
      <c r="G266" s="47" t="str">
        <f>'コンテスト部門 エントリーシート'!U290</f>
        <v/>
      </c>
      <c r="H266" s="48"/>
      <c r="I266" s="48"/>
      <c r="J266" s="48"/>
      <c r="K266" s="49"/>
      <c r="L266" s="50" t="str">
        <f t="shared" si="12"/>
        <v/>
      </c>
      <c r="M266" s="51" t="str">
        <f t="shared" si="13"/>
        <v/>
      </c>
      <c r="N266" s="90" t="str">
        <f t="shared" si="14"/>
        <v/>
      </c>
      <c r="O266" s="81"/>
      <c r="P266" s="29"/>
    </row>
    <row r="267" spans="1:16" ht="30" customHeight="1">
      <c r="A267" s="57">
        <v>264</v>
      </c>
      <c r="B267" s="47" t="str">
        <f>'コンテスト部門 エントリーシート'!P291</f>
        <v/>
      </c>
      <c r="C267" s="47" t="str">
        <f>'コンテスト部門 エントリーシート'!Q291</f>
        <v xml:space="preserve"> </v>
      </c>
      <c r="D267" s="47" t="str">
        <f>'コンテスト部門 エントリーシート'!R291</f>
        <v/>
      </c>
      <c r="E267" s="47" t="str">
        <f>'コンテスト部門 エントリーシート'!S291</f>
        <v/>
      </c>
      <c r="F267" s="47" t="str">
        <f>'コンテスト部門 エントリーシート'!T291</f>
        <v/>
      </c>
      <c r="G267" s="47" t="str">
        <f>'コンテスト部門 エントリーシート'!U291</f>
        <v/>
      </c>
      <c r="H267" s="48"/>
      <c r="I267" s="48"/>
      <c r="J267" s="48"/>
      <c r="K267" s="49"/>
      <c r="L267" s="50" t="str">
        <f t="shared" si="12"/>
        <v/>
      </c>
      <c r="M267" s="51" t="str">
        <f t="shared" si="13"/>
        <v/>
      </c>
      <c r="N267" s="90" t="str">
        <f t="shared" si="14"/>
        <v/>
      </c>
      <c r="O267" s="81"/>
      <c r="P267" s="29"/>
    </row>
    <row r="268" spans="1:16" ht="30" customHeight="1">
      <c r="A268" s="57">
        <v>265</v>
      </c>
      <c r="B268" s="47" t="str">
        <f>'コンテスト部門 エントリーシート'!P292</f>
        <v/>
      </c>
      <c r="C268" s="47" t="str">
        <f>'コンテスト部門 エントリーシート'!Q292</f>
        <v xml:space="preserve"> </v>
      </c>
      <c r="D268" s="47" t="str">
        <f>'コンテスト部門 エントリーシート'!R292</f>
        <v/>
      </c>
      <c r="E268" s="47" t="str">
        <f>'コンテスト部門 エントリーシート'!S292</f>
        <v/>
      </c>
      <c r="F268" s="47" t="str">
        <f>'コンテスト部門 エントリーシート'!T292</f>
        <v/>
      </c>
      <c r="G268" s="47" t="str">
        <f>'コンテスト部門 エントリーシート'!U292</f>
        <v/>
      </c>
      <c r="H268" s="48"/>
      <c r="I268" s="48"/>
      <c r="J268" s="48"/>
      <c r="K268" s="49"/>
      <c r="L268" s="50" t="str">
        <f t="shared" si="12"/>
        <v/>
      </c>
      <c r="M268" s="51" t="str">
        <f t="shared" si="13"/>
        <v/>
      </c>
      <c r="N268" s="90" t="str">
        <f t="shared" si="14"/>
        <v/>
      </c>
      <c r="O268" s="81"/>
      <c r="P268" s="29"/>
    </row>
    <row r="269" spans="1:16" ht="30" customHeight="1">
      <c r="A269" s="57">
        <v>266</v>
      </c>
      <c r="B269" s="47" t="str">
        <f>'コンテスト部門 エントリーシート'!P293</f>
        <v/>
      </c>
      <c r="C269" s="47" t="str">
        <f>'コンテスト部門 エントリーシート'!Q293</f>
        <v xml:space="preserve"> </v>
      </c>
      <c r="D269" s="47" t="str">
        <f>'コンテスト部門 エントリーシート'!R293</f>
        <v/>
      </c>
      <c r="E269" s="47" t="str">
        <f>'コンテスト部門 エントリーシート'!S293</f>
        <v/>
      </c>
      <c r="F269" s="47" t="str">
        <f>'コンテスト部門 エントリーシート'!T293</f>
        <v/>
      </c>
      <c r="G269" s="47" t="str">
        <f>'コンテスト部門 エントリーシート'!U293</f>
        <v/>
      </c>
      <c r="H269" s="48"/>
      <c r="I269" s="48"/>
      <c r="J269" s="48"/>
      <c r="K269" s="49"/>
      <c r="L269" s="50" t="str">
        <f t="shared" si="12"/>
        <v/>
      </c>
      <c r="M269" s="51" t="str">
        <f t="shared" si="13"/>
        <v/>
      </c>
      <c r="N269" s="90" t="str">
        <f t="shared" si="14"/>
        <v/>
      </c>
      <c r="O269" s="81"/>
      <c r="P269" s="29"/>
    </row>
    <row r="270" spans="1:16" ht="30" customHeight="1">
      <c r="A270" s="57">
        <v>267</v>
      </c>
      <c r="B270" s="47" t="str">
        <f>'コンテスト部門 エントリーシート'!P294</f>
        <v/>
      </c>
      <c r="C270" s="47" t="str">
        <f>'コンテスト部門 エントリーシート'!Q294</f>
        <v xml:space="preserve"> </v>
      </c>
      <c r="D270" s="47" t="str">
        <f>'コンテスト部門 エントリーシート'!R294</f>
        <v/>
      </c>
      <c r="E270" s="47" t="str">
        <f>'コンテスト部門 エントリーシート'!S294</f>
        <v/>
      </c>
      <c r="F270" s="47" t="str">
        <f>'コンテスト部門 エントリーシート'!T294</f>
        <v/>
      </c>
      <c r="G270" s="47" t="str">
        <f>'コンテスト部門 エントリーシート'!U294</f>
        <v/>
      </c>
      <c r="H270" s="48"/>
      <c r="I270" s="48"/>
      <c r="J270" s="48"/>
      <c r="K270" s="49"/>
      <c r="L270" s="50" t="str">
        <f t="shared" si="12"/>
        <v/>
      </c>
      <c r="M270" s="51" t="str">
        <f t="shared" si="13"/>
        <v/>
      </c>
      <c r="N270" s="90" t="str">
        <f t="shared" si="14"/>
        <v/>
      </c>
      <c r="O270" s="81"/>
      <c r="P270" s="29"/>
    </row>
    <row r="271" spans="1:16" ht="30" customHeight="1">
      <c r="A271" s="57">
        <v>268</v>
      </c>
      <c r="B271" s="47" t="str">
        <f>'コンテスト部門 エントリーシート'!P295</f>
        <v/>
      </c>
      <c r="C271" s="47" t="str">
        <f>'コンテスト部門 エントリーシート'!Q295</f>
        <v xml:space="preserve"> </v>
      </c>
      <c r="D271" s="47" t="str">
        <f>'コンテスト部門 エントリーシート'!R295</f>
        <v/>
      </c>
      <c r="E271" s="47" t="str">
        <f>'コンテスト部門 エントリーシート'!S295</f>
        <v/>
      </c>
      <c r="F271" s="47" t="str">
        <f>'コンテスト部門 エントリーシート'!T295</f>
        <v/>
      </c>
      <c r="G271" s="47" t="str">
        <f>'コンテスト部門 エントリーシート'!U295</f>
        <v/>
      </c>
      <c r="H271" s="48"/>
      <c r="I271" s="48"/>
      <c r="J271" s="48"/>
      <c r="K271" s="49"/>
      <c r="L271" s="50" t="str">
        <f t="shared" si="12"/>
        <v/>
      </c>
      <c r="M271" s="51" t="str">
        <f t="shared" si="13"/>
        <v/>
      </c>
      <c r="N271" s="90" t="str">
        <f t="shared" si="14"/>
        <v/>
      </c>
      <c r="O271" s="81"/>
      <c r="P271" s="29"/>
    </row>
    <row r="272" spans="1:16" ht="30" customHeight="1">
      <c r="A272" s="57">
        <v>269</v>
      </c>
      <c r="B272" s="47" t="str">
        <f>'コンテスト部門 エントリーシート'!P296</f>
        <v/>
      </c>
      <c r="C272" s="47" t="str">
        <f>'コンテスト部門 エントリーシート'!Q296</f>
        <v xml:space="preserve"> </v>
      </c>
      <c r="D272" s="47" t="str">
        <f>'コンテスト部門 エントリーシート'!R296</f>
        <v/>
      </c>
      <c r="E272" s="47" t="str">
        <f>'コンテスト部門 エントリーシート'!S296</f>
        <v/>
      </c>
      <c r="F272" s="47" t="str">
        <f>'コンテスト部門 エントリーシート'!T296</f>
        <v/>
      </c>
      <c r="G272" s="47" t="str">
        <f>'コンテスト部門 エントリーシート'!U296</f>
        <v/>
      </c>
      <c r="H272" s="48"/>
      <c r="I272" s="48"/>
      <c r="J272" s="48"/>
      <c r="K272" s="49"/>
      <c r="L272" s="50" t="str">
        <f t="shared" si="12"/>
        <v/>
      </c>
      <c r="M272" s="51" t="str">
        <f t="shared" si="13"/>
        <v/>
      </c>
      <c r="N272" s="90" t="str">
        <f t="shared" si="14"/>
        <v/>
      </c>
      <c r="O272" s="81"/>
      <c r="P272" s="29"/>
    </row>
    <row r="273" spans="1:16" ht="30" customHeight="1">
      <c r="A273" s="57">
        <v>270</v>
      </c>
      <c r="B273" s="47" t="str">
        <f>'コンテスト部門 エントリーシート'!P297</f>
        <v/>
      </c>
      <c r="C273" s="47" t="str">
        <f>'コンテスト部門 エントリーシート'!Q297</f>
        <v xml:space="preserve"> </v>
      </c>
      <c r="D273" s="47" t="str">
        <f>'コンテスト部門 エントリーシート'!R297</f>
        <v/>
      </c>
      <c r="E273" s="47" t="str">
        <f>'コンテスト部門 エントリーシート'!S297</f>
        <v/>
      </c>
      <c r="F273" s="47" t="str">
        <f>'コンテスト部門 エントリーシート'!T297</f>
        <v/>
      </c>
      <c r="G273" s="47" t="str">
        <f>'コンテスト部門 エントリーシート'!U297</f>
        <v/>
      </c>
      <c r="H273" s="48"/>
      <c r="I273" s="48"/>
      <c r="J273" s="48"/>
      <c r="K273" s="49"/>
      <c r="L273" s="50" t="str">
        <f t="shared" si="12"/>
        <v/>
      </c>
      <c r="M273" s="51" t="str">
        <f t="shared" si="13"/>
        <v/>
      </c>
      <c r="N273" s="90" t="str">
        <f t="shared" si="14"/>
        <v/>
      </c>
      <c r="O273" s="81"/>
      <c r="P273" s="29"/>
    </row>
    <row r="274" spans="1:16" ht="30" customHeight="1">
      <c r="A274" s="57">
        <v>271</v>
      </c>
      <c r="B274" s="47" t="str">
        <f>'コンテスト部門 エントリーシート'!P298</f>
        <v/>
      </c>
      <c r="C274" s="47" t="str">
        <f>'コンテスト部門 エントリーシート'!Q298</f>
        <v xml:space="preserve"> </v>
      </c>
      <c r="D274" s="47" t="str">
        <f>'コンテスト部門 エントリーシート'!R298</f>
        <v/>
      </c>
      <c r="E274" s="47" t="str">
        <f>'コンテスト部門 エントリーシート'!S298</f>
        <v/>
      </c>
      <c r="F274" s="47" t="str">
        <f>'コンテスト部門 エントリーシート'!T298</f>
        <v/>
      </c>
      <c r="G274" s="47" t="str">
        <f>'コンテスト部門 エントリーシート'!U298</f>
        <v/>
      </c>
      <c r="H274" s="48"/>
      <c r="I274" s="48"/>
      <c r="J274" s="48"/>
      <c r="K274" s="49"/>
      <c r="L274" s="50" t="str">
        <f t="shared" si="12"/>
        <v/>
      </c>
      <c r="M274" s="51" t="str">
        <f t="shared" si="13"/>
        <v/>
      </c>
      <c r="N274" s="90" t="str">
        <f t="shared" si="14"/>
        <v/>
      </c>
      <c r="O274" s="81"/>
      <c r="P274" s="29"/>
    </row>
    <row r="275" spans="1:16" ht="30" customHeight="1">
      <c r="A275" s="57">
        <v>272</v>
      </c>
      <c r="B275" s="47" t="str">
        <f>'コンテスト部門 エントリーシート'!P299</f>
        <v/>
      </c>
      <c r="C275" s="47" t="str">
        <f>'コンテスト部門 エントリーシート'!Q299</f>
        <v xml:space="preserve"> </v>
      </c>
      <c r="D275" s="47" t="str">
        <f>'コンテスト部門 エントリーシート'!R299</f>
        <v/>
      </c>
      <c r="E275" s="47" t="str">
        <f>'コンテスト部門 エントリーシート'!S299</f>
        <v/>
      </c>
      <c r="F275" s="47" t="str">
        <f>'コンテスト部門 エントリーシート'!T299</f>
        <v/>
      </c>
      <c r="G275" s="47" t="str">
        <f>'コンテスト部門 エントリーシート'!U299</f>
        <v/>
      </c>
      <c r="H275" s="48"/>
      <c r="I275" s="48"/>
      <c r="J275" s="48"/>
      <c r="K275" s="49"/>
      <c r="L275" s="50" t="str">
        <f t="shared" si="12"/>
        <v/>
      </c>
      <c r="M275" s="51" t="str">
        <f t="shared" si="13"/>
        <v/>
      </c>
      <c r="N275" s="90" t="str">
        <f t="shared" si="14"/>
        <v/>
      </c>
      <c r="O275" s="81"/>
      <c r="P275" s="29"/>
    </row>
    <row r="276" spans="1:16" ht="30" customHeight="1">
      <c r="A276" s="57">
        <v>273</v>
      </c>
      <c r="B276" s="47" t="str">
        <f>'コンテスト部門 エントリーシート'!P300</f>
        <v/>
      </c>
      <c r="C276" s="47" t="str">
        <f>'コンテスト部門 エントリーシート'!Q300</f>
        <v xml:space="preserve"> </v>
      </c>
      <c r="D276" s="47" t="str">
        <f>'コンテスト部門 エントリーシート'!R300</f>
        <v/>
      </c>
      <c r="E276" s="47" t="str">
        <f>'コンテスト部門 エントリーシート'!S300</f>
        <v/>
      </c>
      <c r="F276" s="47" t="str">
        <f>'コンテスト部門 エントリーシート'!T300</f>
        <v/>
      </c>
      <c r="G276" s="47" t="str">
        <f>'コンテスト部門 エントリーシート'!U300</f>
        <v/>
      </c>
      <c r="H276" s="48"/>
      <c r="I276" s="48"/>
      <c r="J276" s="48"/>
      <c r="K276" s="49"/>
      <c r="L276" s="50" t="str">
        <f t="shared" si="12"/>
        <v/>
      </c>
      <c r="M276" s="51" t="str">
        <f t="shared" si="13"/>
        <v/>
      </c>
      <c r="N276" s="90" t="str">
        <f t="shared" si="14"/>
        <v/>
      </c>
      <c r="O276" s="81"/>
      <c r="P276" s="29"/>
    </row>
    <row r="277" spans="1:16" ht="30" customHeight="1">
      <c r="A277" s="57">
        <v>274</v>
      </c>
      <c r="B277" s="47" t="str">
        <f>'コンテスト部門 エントリーシート'!P301</f>
        <v/>
      </c>
      <c r="C277" s="47" t="str">
        <f>'コンテスト部門 エントリーシート'!Q301</f>
        <v xml:space="preserve"> </v>
      </c>
      <c r="D277" s="47" t="str">
        <f>'コンテスト部門 エントリーシート'!R301</f>
        <v/>
      </c>
      <c r="E277" s="47" t="str">
        <f>'コンテスト部門 エントリーシート'!S301</f>
        <v/>
      </c>
      <c r="F277" s="47" t="str">
        <f>'コンテスト部門 エントリーシート'!T301</f>
        <v/>
      </c>
      <c r="G277" s="47" t="str">
        <f>'コンテスト部門 エントリーシート'!U301</f>
        <v/>
      </c>
      <c r="H277" s="48"/>
      <c r="I277" s="48"/>
      <c r="J277" s="48"/>
      <c r="K277" s="49"/>
      <c r="L277" s="50" t="str">
        <f t="shared" si="12"/>
        <v/>
      </c>
      <c r="M277" s="51" t="str">
        <f t="shared" si="13"/>
        <v/>
      </c>
      <c r="N277" s="90" t="str">
        <f t="shared" si="14"/>
        <v/>
      </c>
      <c r="O277" s="81"/>
      <c r="P277" s="29"/>
    </row>
    <row r="278" spans="1:16" ht="30" customHeight="1">
      <c r="A278" s="57">
        <v>275</v>
      </c>
      <c r="B278" s="47" t="str">
        <f>'コンテスト部門 エントリーシート'!P302</f>
        <v/>
      </c>
      <c r="C278" s="47" t="str">
        <f>'コンテスト部門 エントリーシート'!Q302</f>
        <v xml:space="preserve"> </v>
      </c>
      <c r="D278" s="47" t="str">
        <f>'コンテスト部門 エントリーシート'!R302</f>
        <v/>
      </c>
      <c r="E278" s="47" t="str">
        <f>'コンテスト部門 エントリーシート'!S302</f>
        <v/>
      </c>
      <c r="F278" s="47" t="str">
        <f>'コンテスト部門 エントリーシート'!T302</f>
        <v/>
      </c>
      <c r="G278" s="47" t="str">
        <f>'コンテスト部門 エントリーシート'!U302</f>
        <v/>
      </c>
      <c r="H278" s="48"/>
      <c r="I278" s="48"/>
      <c r="J278" s="48"/>
      <c r="K278" s="49"/>
      <c r="L278" s="50" t="str">
        <f t="shared" si="12"/>
        <v/>
      </c>
      <c r="M278" s="51" t="str">
        <f t="shared" si="13"/>
        <v/>
      </c>
      <c r="N278" s="90" t="str">
        <f t="shared" si="14"/>
        <v/>
      </c>
      <c r="O278" s="81"/>
      <c r="P278" s="29"/>
    </row>
    <row r="279" spans="1:16" ht="30" customHeight="1">
      <c r="A279" s="57">
        <v>276</v>
      </c>
      <c r="B279" s="47" t="str">
        <f>'コンテスト部門 エントリーシート'!P303</f>
        <v/>
      </c>
      <c r="C279" s="47" t="str">
        <f>'コンテスト部門 エントリーシート'!Q303</f>
        <v xml:space="preserve"> </v>
      </c>
      <c r="D279" s="47" t="str">
        <f>'コンテスト部門 エントリーシート'!R303</f>
        <v/>
      </c>
      <c r="E279" s="47" t="str">
        <f>'コンテスト部門 エントリーシート'!S303</f>
        <v/>
      </c>
      <c r="F279" s="47" t="str">
        <f>'コンテスト部門 エントリーシート'!T303</f>
        <v/>
      </c>
      <c r="G279" s="47" t="str">
        <f>'コンテスト部門 エントリーシート'!U303</f>
        <v/>
      </c>
      <c r="H279" s="48"/>
      <c r="I279" s="48"/>
      <c r="J279" s="48"/>
      <c r="K279" s="49"/>
      <c r="L279" s="50" t="str">
        <f t="shared" si="12"/>
        <v/>
      </c>
      <c r="M279" s="51" t="str">
        <f t="shared" si="13"/>
        <v/>
      </c>
      <c r="N279" s="90" t="str">
        <f t="shared" si="14"/>
        <v/>
      </c>
      <c r="O279" s="81"/>
      <c r="P279" s="29"/>
    </row>
    <row r="280" spans="1:16" ht="30" customHeight="1">
      <c r="A280" s="57">
        <v>277</v>
      </c>
      <c r="B280" s="47" t="str">
        <f>'コンテスト部門 エントリーシート'!P304</f>
        <v/>
      </c>
      <c r="C280" s="47" t="str">
        <f>'コンテスト部門 エントリーシート'!Q304</f>
        <v xml:space="preserve"> </v>
      </c>
      <c r="D280" s="47" t="str">
        <f>'コンテスト部門 エントリーシート'!R304</f>
        <v/>
      </c>
      <c r="E280" s="47" t="str">
        <f>'コンテスト部門 エントリーシート'!S304</f>
        <v/>
      </c>
      <c r="F280" s="47" t="str">
        <f>'コンテスト部門 エントリーシート'!T304</f>
        <v/>
      </c>
      <c r="G280" s="47" t="str">
        <f>'コンテスト部門 エントリーシート'!U304</f>
        <v/>
      </c>
      <c r="H280" s="48"/>
      <c r="I280" s="48"/>
      <c r="J280" s="48"/>
      <c r="K280" s="49"/>
      <c r="L280" s="50" t="str">
        <f t="shared" si="12"/>
        <v/>
      </c>
      <c r="M280" s="51" t="str">
        <f t="shared" si="13"/>
        <v/>
      </c>
      <c r="N280" s="90" t="str">
        <f t="shared" si="14"/>
        <v/>
      </c>
      <c r="O280" s="81"/>
      <c r="P280" s="29"/>
    </row>
    <row r="281" spans="1:16" ht="30" customHeight="1">
      <c r="A281" s="57">
        <v>278</v>
      </c>
      <c r="B281" s="47" t="str">
        <f>'コンテスト部門 エントリーシート'!P305</f>
        <v/>
      </c>
      <c r="C281" s="47" t="str">
        <f>'コンテスト部門 エントリーシート'!Q305</f>
        <v xml:space="preserve"> </v>
      </c>
      <c r="D281" s="47" t="str">
        <f>'コンテスト部門 エントリーシート'!R305</f>
        <v/>
      </c>
      <c r="E281" s="47" t="str">
        <f>'コンテスト部門 エントリーシート'!S305</f>
        <v/>
      </c>
      <c r="F281" s="47" t="str">
        <f>'コンテスト部門 エントリーシート'!T305</f>
        <v/>
      </c>
      <c r="G281" s="47" t="str">
        <f>'コンテスト部門 エントリーシート'!U305</f>
        <v/>
      </c>
      <c r="H281" s="48"/>
      <c r="I281" s="48"/>
      <c r="J281" s="48"/>
      <c r="K281" s="49"/>
      <c r="L281" s="50" t="str">
        <f t="shared" si="12"/>
        <v/>
      </c>
      <c r="M281" s="51" t="str">
        <f t="shared" si="13"/>
        <v/>
      </c>
      <c r="N281" s="90" t="str">
        <f t="shared" si="14"/>
        <v/>
      </c>
      <c r="O281" s="81"/>
      <c r="P281" s="29"/>
    </row>
    <row r="282" spans="1:16" ht="30" customHeight="1">
      <c r="A282" s="57">
        <v>279</v>
      </c>
      <c r="B282" s="47" t="str">
        <f>'コンテスト部門 エントリーシート'!P306</f>
        <v/>
      </c>
      <c r="C282" s="47" t="str">
        <f>'コンテスト部門 エントリーシート'!Q306</f>
        <v xml:space="preserve"> </v>
      </c>
      <c r="D282" s="47" t="str">
        <f>'コンテスト部門 エントリーシート'!R306</f>
        <v/>
      </c>
      <c r="E282" s="47" t="str">
        <f>'コンテスト部門 エントリーシート'!S306</f>
        <v/>
      </c>
      <c r="F282" s="47" t="str">
        <f>'コンテスト部門 エントリーシート'!T306</f>
        <v/>
      </c>
      <c r="G282" s="47" t="str">
        <f>'コンテスト部門 エントリーシート'!U306</f>
        <v/>
      </c>
      <c r="H282" s="48"/>
      <c r="I282" s="48"/>
      <c r="J282" s="48"/>
      <c r="K282" s="49"/>
      <c r="L282" s="50" t="str">
        <f t="shared" si="12"/>
        <v/>
      </c>
      <c r="M282" s="51" t="str">
        <f t="shared" si="13"/>
        <v/>
      </c>
      <c r="N282" s="90" t="str">
        <f t="shared" si="14"/>
        <v/>
      </c>
      <c r="O282" s="81"/>
      <c r="P282" s="29"/>
    </row>
    <row r="283" spans="1:16" ht="30" customHeight="1">
      <c r="A283" s="57">
        <v>280</v>
      </c>
      <c r="B283" s="47" t="str">
        <f>'コンテスト部門 エントリーシート'!P307</f>
        <v/>
      </c>
      <c r="C283" s="47" t="str">
        <f>'コンテスト部門 エントリーシート'!Q307</f>
        <v xml:space="preserve"> </v>
      </c>
      <c r="D283" s="47" t="str">
        <f>'コンテスト部門 エントリーシート'!R307</f>
        <v/>
      </c>
      <c r="E283" s="47" t="str">
        <f>'コンテスト部門 エントリーシート'!S307</f>
        <v/>
      </c>
      <c r="F283" s="47" t="str">
        <f>'コンテスト部門 エントリーシート'!T307</f>
        <v/>
      </c>
      <c r="G283" s="47" t="str">
        <f>'コンテスト部門 エントリーシート'!U307</f>
        <v/>
      </c>
      <c r="H283" s="48"/>
      <c r="I283" s="48"/>
      <c r="J283" s="48"/>
      <c r="K283" s="49"/>
      <c r="L283" s="50" t="str">
        <f t="shared" si="12"/>
        <v/>
      </c>
      <c r="M283" s="51" t="str">
        <f t="shared" si="13"/>
        <v/>
      </c>
      <c r="N283" s="90" t="str">
        <f t="shared" si="14"/>
        <v/>
      </c>
      <c r="O283" s="81"/>
      <c r="P283" s="29"/>
    </row>
    <row r="284" spans="1:16" ht="30" customHeight="1">
      <c r="A284" s="57">
        <v>281</v>
      </c>
      <c r="B284" s="47" t="str">
        <f>'コンテスト部門 エントリーシート'!P308</f>
        <v/>
      </c>
      <c r="C284" s="47" t="str">
        <f>'コンテスト部門 エントリーシート'!Q308</f>
        <v xml:space="preserve"> </v>
      </c>
      <c r="D284" s="47" t="str">
        <f>'コンテスト部門 エントリーシート'!R308</f>
        <v/>
      </c>
      <c r="E284" s="47" t="str">
        <f>'コンテスト部門 エントリーシート'!S308</f>
        <v/>
      </c>
      <c r="F284" s="47" t="str">
        <f>'コンテスト部門 エントリーシート'!T308</f>
        <v/>
      </c>
      <c r="G284" s="47" t="str">
        <f>'コンテスト部門 エントリーシート'!U308</f>
        <v/>
      </c>
      <c r="H284" s="48"/>
      <c r="I284" s="48"/>
      <c r="J284" s="48"/>
      <c r="K284" s="49"/>
      <c r="L284" s="50" t="str">
        <f t="shared" si="12"/>
        <v/>
      </c>
      <c r="M284" s="51" t="str">
        <f t="shared" si="13"/>
        <v/>
      </c>
      <c r="N284" s="90" t="str">
        <f t="shared" si="14"/>
        <v/>
      </c>
      <c r="O284" s="81"/>
      <c r="P284" s="29"/>
    </row>
    <row r="285" spans="1:16" ht="30" customHeight="1">
      <c r="A285" s="57">
        <v>282</v>
      </c>
      <c r="B285" s="47" t="str">
        <f>'コンテスト部門 エントリーシート'!P309</f>
        <v/>
      </c>
      <c r="C285" s="47" t="str">
        <f>'コンテスト部門 エントリーシート'!Q309</f>
        <v xml:space="preserve"> </v>
      </c>
      <c r="D285" s="47" t="str">
        <f>'コンテスト部門 エントリーシート'!R309</f>
        <v/>
      </c>
      <c r="E285" s="47" t="str">
        <f>'コンテスト部門 エントリーシート'!S309</f>
        <v/>
      </c>
      <c r="F285" s="47" t="str">
        <f>'コンテスト部門 エントリーシート'!T309</f>
        <v/>
      </c>
      <c r="G285" s="47" t="str">
        <f>'コンテスト部門 エントリーシート'!U309</f>
        <v/>
      </c>
      <c r="H285" s="48"/>
      <c r="I285" s="48"/>
      <c r="J285" s="48"/>
      <c r="K285" s="49"/>
      <c r="L285" s="50" t="str">
        <f t="shared" si="12"/>
        <v/>
      </c>
      <c r="M285" s="51" t="str">
        <f t="shared" si="13"/>
        <v/>
      </c>
      <c r="N285" s="90" t="str">
        <f t="shared" si="14"/>
        <v/>
      </c>
      <c r="O285" s="81"/>
      <c r="P285" s="29"/>
    </row>
    <row r="286" spans="1:16" ht="30" customHeight="1">
      <c r="A286" s="57">
        <v>283</v>
      </c>
      <c r="B286" s="47" t="str">
        <f>'コンテスト部門 エントリーシート'!P310</f>
        <v/>
      </c>
      <c r="C286" s="47" t="str">
        <f>'コンテスト部門 エントリーシート'!Q310</f>
        <v xml:space="preserve"> </v>
      </c>
      <c r="D286" s="47" t="str">
        <f>'コンテスト部門 エントリーシート'!R310</f>
        <v/>
      </c>
      <c r="E286" s="47" t="str">
        <f>'コンテスト部門 エントリーシート'!S310</f>
        <v/>
      </c>
      <c r="F286" s="47" t="str">
        <f>'コンテスト部門 エントリーシート'!T310</f>
        <v/>
      </c>
      <c r="G286" s="47" t="str">
        <f>'コンテスト部門 エントリーシート'!U310</f>
        <v/>
      </c>
      <c r="H286" s="48"/>
      <c r="I286" s="48"/>
      <c r="J286" s="48"/>
      <c r="K286" s="49"/>
      <c r="L286" s="50" t="str">
        <f t="shared" si="12"/>
        <v/>
      </c>
      <c r="M286" s="51" t="str">
        <f t="shared" si="13"/>
        <v/>
      </c>
      <c r="N286" s="90" t="str">
        <f t="shared" si="14"/>
        <v/>
      </c>
      <c r="O286" s="81"/>
      <c r="P286" s="29"/>
    </row>
    <row r="287" spans="1:16" ht="30" customHeight="1">
      <c r="A287" s="57">
        <v>284</v>
      </c>
      <c r="B287" s="47" t="str">
        <f>'コンテスト部門 エントリーシート'!P311</f>
        <v/>
      </c>
      <c r="C287" s="47" t="str">
        <f>'コンテスト部門 エントリーシート'!Q311</f>
        <v xml:space="preserve"> </v>
      </c>
      <c r="D287" s="47" t="str">
        <f>'コンテスト部門 エントリーシート'!R311</f>
        <v/>
      </c>
      <c r="E287" s="47" t="str">
        <f>'コンテスト部門 エントリーシート'!S311</f>
        <v/>
      </c>
      <c r="F287" s="47" t="str">
        <f>'コンテスト部門 エントリーシート'!T311</f>
        <v/>
      </c>
      <c r="G287" s="47" t="str">
        <f>'コンテスト部門 エントリーシート'!U311</f>
        <v/>
      </c>
      <c r="H287" s="48"/>
      <c r="I287" s="48"/>
      <c r="J287" s="48"/>
      <c r="K287" s="49"/>
      <c r="L287" s="50" t="str">
        <f t="shared" si="12"/>
        <v/>
      </c>
      <c r="M287" s="51" t="str">
        <f t="shared" si="13"/>
        <v/>
      </c>
      <c r="N287" s="90" t="str">
        <f t="shared" si="14"/>
        <v/>
      </c>
      <c r="O287" s="81"/>
      <c r="P287" s="29"/>
    </row>
    <row r="288" spans="1:16" ht="30" customHeight="1">
      <c r="A288" s="57">
        <v>285</v>
      </c>
      <c r="B288" s="47" t="str">
        <f>'コンテスト部門 エントリーシート'!P312</f>
        <v/>
      </c>
      <c r="C288" s="47" t="str">
        <f>'コンテスト部門 エントリーシート'!Q312</f>
        <v xml:space="preserve"> </v>
      </c>
      <c r="D288" s="47" t="str">
        <f>'コンテスト部門 エントリーシート'!R312</f>
        <v/>
      </c>
      <c r="E288" s="47" t="str">
        <f>'コンテスト部門 エントリーシート'!S312</f>
        <v/>
      </c>
      <c r="F288" s="47" t="str">
        <f>'コンテスト部門 エントリーシート'!T312</f>
        <v/>
      </c>
      <c r="G288" s="47" t="str">
        <f>'コンテスト部門 エントリーシート'!U312</f>
        <v/>
      </c>
      <c r="H288" s="48"/>
      <c r="I288" s="48"/>
      <c r="J288" s="48"/>
      <c r="K288" s="49"/>
      <c r="L288" s="50" t="str">
        <f t="shared" si="12"/>
        <v/>
      </c>
      <c r="M288" s="51" t="str">
        <f t="shared" si="13"/>
        <v/>
      </c>
      <c r="N288" s="90" t="str">
        <f t="shared" si="14"/>
        <v/>
      </c>
      <c r="O288" s="81"/>
      <c r="P288" s="29"/>
    </row>
    <row r="289" spans="1:16" ht="30" customHeight="1">
      <c r="A289" s="57">
        <v>286</v>
      </c>
      <c r="B289" s="47" t="str">
        <f>'コンテスト部門 エントリーシート'!P313</f>
        <v/>
      </c>
      <c r="C289" s="47" t="str">
        <f>'コンテスト部門 エントリーシート'!Q313</f>
        <v xml:space="preserve"> </v>
      </c>
      <c r="D289" s="47" t="str">
        <f>'コンテスト部門 エントリーシート'!R313</f>
        <v/>
      </c>
      <c r="E289" s="47" t="str">
        <f>'コンテスト部門 エントリーシート'!S313</f>
        <v/>
      </c>
      <c r="F289" s="47" t="str">
        <f>'コンテスト部門 エントリーシート'!T313</f>
        <v/>
      </c>
      <c r="G289" s="47" t="str">
        <f>'コンテスト部門 エントリーシート'!U313</f>
        <v/>
      </c>
      <c r="H289" s="48"/>
      <c r="I289" s="48"/>
      <c r="J289" s="48"/>
      <c r="K289" s="49"/>
      <c r="L289" s="50" t="str">
        <f t="shared" si="12"/>
        <v/>
      </c>
      <c r="M289" s="51" t="str">
        <f t="shared" si="13"/>
        <v/>
      </c>
      <c r="N289" s="90" t="str">
        <f t="shared" si="14"/>
        <v/>
      </c>
      <c r="O289" s="81"/>
      <c r="P289" s="29"/>
    </row>
    <row r="290" spans="1:16" ht="30" customHeight="1">
      <c r="A290" s="57">
        <v>287</v>
      </c>
      <c r="B290" s="47" t="str">
        <f>'コンテスト部門 エントリーシート'!P314</f>
        <v/>
      </c>
      <c r="C290" s="47" t="str">
        <f>'コンテスト部門 エントリーシート'!Q314</f>
        <v xml:space="preserve"> </v>
      </c>
      <c r="D290" s="47" t="str">
        <f>'コンテスト部門 エントリーシート'!R314</f>
        <v/>
      </c>
      <c r="E290" s="47" t="str">
        <f>'コンテスト部門 エントリーシート'!S314</f>
        <v/>
      </c>
      <c r="F290" s="47" t="str">
        <f>'コンテスト部門 エントリーシート'!T314</f>
        <v/>
      </c>
      <c r="G290" s="47" t="str">
        <f>'コンテスト部門 エントリーシート'!U314</f>
        <v/>
      </c>
      <c r="H290" s="48"/>
      <c r="I290" s="48"/>
      <c r="J290" s="48"/>
      <c r="K290" s="49"/>
      <c r="L290" s="50" t="str">
        <f t="shared" si="12"/>
        <v/>
      </c>
      <c r="M290" s="51" t="str">
        <f t="shared" si="13"/>
        <v/>
      </c>
      <c r="N290" s="90" t="str">
        <f t="shared" si="14"/>
        <v/>
      </c>
      <c r="O290" s="81"/>
      <c r="P290" s="29"/>
    </row>
    <row r="291" spans="1:16" ht="30" customHeight="1">
      <c r="A291" s="57">
        <v>288</v>
      </c>
      <c r="B291" s="47" t="str">
        <f>'コンテスト部門 エントリーシート'!P315</f>
        <v/>
      </c>
      <c r="C291" s="47" t="str">
        <f>'コンテスト部門 エントリーシート'!Q315</f>
        <v xml:space="preserve"> </v>
      </c>
      <c r="D291" s="47" t="str">
        <f>'コンテスト部門 エントリーシート'!R315</f>
        <v/>
      </c>
      <c r="E291" s="47" t="str">
        <f>'コンテスト部門 エントリーシート'!S315</f>
        <v/>
      </c>
      <c r="F291" s="47" t="str">
        <f>'コンテスト部門 エントリーシート'!T315</f>
        <v/>
      </c>
      <c r="G291" s="47" t="str">
        <f>'コンテスト部門 エントリーシート'!U315</f>
        <v/>
      </c>
      <c r="H291" s="48"/>
      <c r="I291" s="48"/>
      <c r="J291" s="48"/>
      <c r="K291" s="49"/>
      <c r="L291" s="50" t="str">
        <f t="shared" si="12"/>
        <v/>
      </c>
      <c r="M291" s="51" t="str">
        <f t="shared" si="13"/>
        <v/>
      </c>
      <c r="N291" s="90" t="str">
        <f t="shared" si="14"/>
        <v/>
      </c>
      <c r="O291" s="81"/>
      <c r="P291" s="29"/>
    </row>
    <row r="292" spans="1:16" ht="30" customHeight="1">
      <c r="A292" s="57">
        <v>289</v>
      </c>
      <c r="B292" s="47" t="str">
        <f>'コンテスト部門 エントリーシート'!P316</f>
        <v/>
      </c>
      <c r="C292" s="47" t="str">
        <f>'コンテスト部門 エントリーシート'!Q316</f>
        <v xml:space="preserve"> </v>
      </c>
      <c r="D292" s="47" t="str">
        <f>'コンテスト部門 エントリーシート'!R316</f>
        <v/>
      </c>
      <c r="E292" s="47" t="str">
        <f>'コンテスト部門 エントリーシート'!S316</f>
        <v/>
      </c>
      <c r="F292" s="47" t="str">
        <f>'コンテスト部門 エントリーシート'!T316</f>
        <v/>
      </c>
      <c r="G292" s="47" t="str">
        <f>'コンテスト部門 エントリーシート'!U316</f>
        <v/>
      </c>
      <c r="H292" s="48"/>
      <c r="I292" s="48"/>
      <c r="J292" s="48"/>
      <c r="K292" s="49"/>
      <c r="L292" s="50" t="str">
        <f t="shared" si="12"/>
        <v/>
      </c>
      <c r="M292" s="51" t="str">
        <f t="shared" si="13"/>
        <v/>
      </c>
      <c r="N292" s="90" t="str">
        <f t="shared" si="14"/>
        <v/>
      </c>
      <c r="O292" s="81"/>
      <c r="P292" s="29"/>
    </row>
    <row r="293" spans="1:16" ht="30" customHeight="1">
      <c r="A293" s="57">
        <v>290</v>
      </c>
      <c r="B293" s="47" t="str">
        <f>'コンテスト部門 エントリーシート'!P317</f>
        <v/>
      </c>
      <c r="C293" s="47" t="str">
        <f>'コンテスト部門 エントリーシート'!Q317</f>
        <v xml:space="preserve"> </v>
      </c>
      <c r="D293" s="47" t="str">
        <f>'コンテスト部門 エントリーシート'!R317</f>
        <v/>
      </c>
      <c r="E293" s="47" t="str">
        <f>'コンテスト部門 エントリーシート'!S317</f>
        <v/>
      </c>
      <c r="F293" s="47" t="str">
        <f>'コンテスト部門 エントリーシート'!T317</f>
        <v/>
      </c>
      <c r="G293" s="47" t="str">
        <f>'コンテスト部門 エントリーシート'!U317</f>
        <v/>
      </c>
      <c r="H293" s="48"/>
      <c r="I293" s="48"/>
      <c r="J293" s="48"/>
      <c r="K293" s="49"/>
      <c r="L293" s="50" t="str">
        <f t="shared" si="12"/>
        <v/>
      </c>
      <c r="M293" s="51" t="str">
        <f t="shared" si="13"/>
        <v/>
      </c>
      <c r="N293" s="90" t="str">
        <f t="shared" si="14"/>
        <v/>
      </c>
      <c r="O293" s="81"/>
      <c r="P293" s="29"/>
    </row>
    <row r="294" spans="1:16" ht="30" customHeight="1">
      <c r="A294" s="57">
        <v>291</v>
      </c>
      <c r="B294" s="47" t="str">
        <f>'コンテスト部門 エントリーシート'!P318</f>
        <v/>
      </c>
      <c r="C294" s="47" t="str">
        <f>'コンテスト部門 エントリーシート'!Q318</f>
        <v xml:space="preserve"> </v>
      </c>
      <c r="D294" s="47" t="str">
        <f>'コンテスト部門 エントリーシート'!R318</f>
        <v/>
      </c>
      <c r="E294" s="47" t="str">
        <f>'コンテスト部門 エントリーシート'!S318</f>
        <v/>
      </c>
      <c r="F294" s="47" t="str">
        <f>'コンテスト部門 エントリーシート'!T318</f>
        <v/>
      </c>
      <c r="G294" s="47" t="str">
        <f>'コンテスト部門 エントリーシート'!U318</f>
        <v/>
      </c>
      <c r="H294" s="48"/>
      <c r="I294" s="48"/>
      <c r="J294" s="48"/>
      <c r="K294" s="49"/>
      <c r="L294" s="50" t="str">
        <f t="shared" si="12"/>
        <v/>
      </c>
      <c r="M294" s="51" t="str">
        <f t="shared" si="13"/>
        <v/>
      </c>
      <c r="N294" s="90" t="str">
        <f t="shared" si="14"/>
        <v/>
      </c>
      <c r="O294" s="81"/>
      <c r="P294" s="29"/>
    </row>
    <row r="295" spans="1:16" ht="30" customHeight="1">
      <c r="A295" s="57">
        <v>292</v>
      </c>
      <c r="B295" s="47" t="str">
        <f>'コンテスト部門 エントリーシート'!P319</f>
        <v/>
      </c>
      <c r="C295" s="47" t="str">
        <f>'コンテスト部門 エントリーシート'!Q319</f>
        <v xml:space="preserve"> </v>
      </c>
      <c r="D295" s="47" t="str">
        <f>'コンテスト部門 エントリーシート'!R319</f>
        <v/>
      </c>
      <c r="E295" s="47" t="str">
        <f>'コンテスト部門 エントリーシート'!S319</f>
        <v/>
      </c>
      <c r="F295" s="47" t="str">
        <f>'コンテスト部門 エントリーシート'!T319</f>
        <v/>
      </c>
      <c r="G295" s="47" t="str">
        <f>'コンテスト部門 エントリーシート'!U319</f>
        <v/>
      </c>
      <c r="H295" s="48"/>
      <c r="I295" s="48"/>
      <c r="J295" s="48"/>
      <c r="K295" s="49"/>
      <c r="L295" s="50" t="str">
        <f t="shared" si="12"/>
        <v/>
      </c>
      <c r="M295" s="51" t="str">
        <f t="shared" si="13"/>
        <v/>
      </c>
      <c r="N295" s="90" t="str">
        <f t="shared" si="14"/>
        <v/>
      </c>
      <c r="O295" s="81"/>
      <c r="P295" s="29"/>
    </row>
    <row r="296" spans="1:16" ht="30" customHeight="1">
      <c r="A296" s="57">
        <v>293</v>
      </c>
      <c r="B296" s="47" t="str">
        <f>'コンテスト部門 エントリーシート'!P320</f>
        <v/>
      </c>
      <c r="C296" s="47" t="str">
        <f>'コンテスト部門 エントリーシート'!Q320</f>
        <v xml:space="preserve"> </v>
      </c>
      <c r="D296" s="47" t="str">
        <f>'コンテスト部門 エントリーシート'!R320</f>
        <v/>
      </c>
      <c r="E296" s="47" t="str">
        <f>'コンテスト部門 エントリーシート'!S320</f>
        <v/>
      </c>
      <c r="F296" s="47" t="str">
        <f>'コンテスト部門 エントリーシート'!T320</f>
        <v/>
      </c>
      <c r="G296" s="47" t="str">
        <f>'コンテスト部門 エントリーシート'!U320</f>
        <v/>
      </c>
      <c r="H296" s="48"/>
      <c r="I296" s="48"/>
      <c r="J296" s="48"/>
      <c r="K296" s="49"/>
      <c r="L296" s="50" t="str">
        <f t="shared" si="12"/>
        <v/>
      </c>
      <c r="M296" s="51" t="str">
        <f t="shared" si="13"/>
        <v/>
      </c>
      <c r="N296" s="90" t="str">
        <f t="shared" si="14"/>
        <v/>
      </c>
      <c r="O296" s="81"/>
      <c r="P296" s="29"/>
    </row>
    <row r="297" spans="1:16" ht="30" customHeight="1">
      <c r="A297" s="57">
        <v>294</v>
      </c>
      <c r="B297" s="47" t="str">
        <f>'コンテスト部門 エントリーシート'!P321</f>
        <v/>
      </c>
      <c r="C297" s="47" t="str">
        <f>'コンテスト部門 エントリーシート'!Q321</f>
        <v xml:space="preserve"> </v>
      </c>
      <c r="D297" s="47" t="str">
        <f>'コンテスト部門 エントリーシート'!R321</f>
        <v/>
      </c>
      <c r="E297" s="47" t="str">
        <f>'コンテスト部門 エントリーシート'!S321</f>
        <v/>
      </c>
      <c r="F297" s="47" t="str">
        <f>'コンテスト部門 エントリーシート'!T321</f>
        <v/>
      </c>
      <c r="G297" s="47" t="str">
        <f>'コンテスト部門 エントリーシート'!U321</f>
        <v/>
      </c>
      <c r="H297" s="48"/>
      <c r="I297" s="48"/>
      <c r="J297" s="48"/>
      <c r="K297" s="49"/>
      <c r="L297" s="50" t="str">
        <f t="shared" si="12"/>
        <v/>
      </c>
      <c r="M297" s="51" t="str">
        <f t="shared" si="13"/>
        <v/>
      </c>
      <c r="N297" s="90" t="str">
        <f t="shared" si="14"/>
        <v/>
      </c>
      <c r="O297" s="81"/>
      <c r="P297" s="29"/>
    </row>
    <row r="298" spans="1:16" ht="30" customHeight="1">
      <c r="A298" s="57">
        <v>295</v>
      </c>
      <c r="B298" s="47" t="str">
        <f>'コンテスト部門 エントリーシート'!P322</f>
        <v/>
      </c>
      <c r="C298" s="47" t="str">
        <f>'コンテスト部門 エントリーシート'!Q322</f>
        <v xml:space="preserve"> </v>
      </c>
      <c r="D298" s="47" t="str">
        <f>'コンテスト部門 エントリーシート'!R322</f>
        <v/>
      </c>
      <c r="E298" s="47" t="str">
        <f>'コンテスト部門 エントリーシート'!S322</f>
        <v/>
      </c>
      <c r="F298" s="47" t="str">
        <f>'コンテスト部門 エントリーシート'!T322</f>
        <v/>
      </c>
      <c r="G298" s="47" t="str">
        <f>'コンテスト部門 エントリーシート'!U322</f>
        <v/>
      </c>
      <c r="H298" s="48"/>
      <c r="I298" s="48"/>
      <c r="J298" s="48"/>
      <c r="K298" s="49"/>
      <c r="L298" s="50" t="str">
        <f t="shared" si="12"/>
        <v/>
      </c>
      <c r="M298" s="51" t="str">
        <f t="shared" si="13"/>
        <v/>
      </c>
      <c r="N298" s="90" t="str">
        <f t="shared" si="14"/>
        <v/>
      </c>
      <c r="O298" s="81"/>
      <c r="P298" s="29"/>
    </row>
    <row r="299" spans="1:16" ht="30" customHeight="1">
      <c r="A299" s="57">
        <v>296</v>
      </c>
      <c r="B299" s="47" t="str">
        <f>'コンテスト部門 エントリーシート'!P323</f>
        <v/>
      </c>
      <c r="C299" s="47" t="str">
        <f>'コンテスト部門 エントリーシート'!Q323</f>
        <v xml:space="preserve"> </v>
      </c>
      <c r="D299" s="47" t="str">
        <f>'コンテスト部門 エントリーシート'!R323</f>
        <v/>
      </c>
      <c r="E299" s="47" t="str">
        <f>'コンテスト部門 エントリーシート'!S323</f>
        <v/>
      </c>
      <c r="F299" s="47" t="str">
        <f>'コンテスト部門 エントリーシート'!T323</f>
        <v/>
      </c>
      <c r="G299" s="47" t="str">
        <f>'コンテスト部門 エントリーシート'!U323</f>
        <v/>
      </c>
      <c r="H299" s="48"/>
      <c r="I299" s="48"/>
      <c r="J299" s="48"/>
      <c r="K299" s="49"/>
      <c r="L299" s="50" t="str">
        <f t="shared" si="12"/>
        <v/>
      </c>
      <c r="M299" s="51" t="str">
        <f t="shared" si="13"/>
        <v/>
      </c>
      <c r="N299" s="90" t="str">
        <f t="shared" si="14"/>
        <v/>
      </c>
      <c r="O299" s="81"/>
      <c r="P299" s="29"/>
    </row>
    <row r="300" spans="1:16" ht="30" customHeight="1">
      <c r="A300" s="57">
        <v>297</v>
      </c>
      <c r="B300" s="47" t="str">
        <f>'コンテスト部門 エントリーシート'!P324</f>
        <v/>
      </c>
      <c r="C300" s="47" t="str">
        <f>'コンテスト部門 エントリーシート'!Q324</f>
        <v xml:space="preserve"> </v>
      </c>
      <c r="D300" s="47" t="str">
        <f>'コンテスト部門 エントリーシート'!R324</f>
        <v/>
      </c>
      <c r="E300" s="47" t="str">
        <f>'コンテスト部門 エントリーシート'!S324</f>
        <v/>
      </c>
      <c r="F300" s="47" t="str">
        <f>'コンテスト部門 エントリーシート'!T324</f>
        <v/>
      </c>
      <c r="G300" s="47" t="str">
        <f>'コンテスト部門 エントリーシート'!U324</f>
        <v/>
      </c>
      <c r="H300" s="48"/>
      <c r="I300" s="48"/>
      <c r="J300" s="48"/>
      <c r="K300" s="49"/>
      <c r="L300" s="50" t="str">
        <f t="shared" si="12"/>
        <v/>
      </c>
      <c r="M300" s="51" t="str">
        <f t="shared" si="13"/>
        <v/>
      </c>
      <c r="N300" s="90" t="str">
        <f t="shared" si="14"/>
        <v/>
      </c>
      <c r="O300" s="81"/>
      <c r="P300" s="29"/>
    </row>
    <row r="301" spans="1:16" ht="30" customHeight="1">
      <c r="A301" s="57">
        <v>298</v>
      </c>
      <c r="B301" s="47" t="str">
        <f>'コンテスト部門 エントリーシート'!P325</f>
        <v/>
      </c>
      <c r="C301" s="47" t="str">
        <f>'コンテスト部門 エントリーシート'!Q325</f>
        <v xml:space="preserve"> </v>
      </c>
      <c r="D301" s="47" t="str">
        <f>'コンテスト部門 エントリーシート'!R325</f>
        <v/>
      </c>
      <c r="E301" s="47" t="str">
        <f>'コンテスト部門 エントリーシート'!S325</f>
        <v/>
      </c>
      <c r="F301" s="47" t="str">
        <f>'コンテスト部門 エントリーシート'!T325</f>
        <v/>
      </c>
      <c r="G301" s="47" t="str">
        <f>'コンテスト部門 エントリーシート'!U325</f>
        <v/>
      </c>
      <c r="H301" s="48"/>
      <c r="I301" s="48"/>
      <c r="J301" s="48"/>
      <c r="K301" s="49"/>
      <c r="L301" s="50" t="str">
        <f t="shared" si="12"/>
        <v/>
      </c>
      <c r="M301" s="51" t="str">
        <f t="shared" si="13"/>
        <v/>
      </c>
      <c r="N301" s="90" t="str">
        <f t="shared" si="14"/>
        <v/>
      </c>
      <c r="O301" s="81"/>
      <c r="P301" s="29"/>
    </row>
    <row r="302" spans="1:16" ht="30" customHeight="1">
      <c r="A302" s="57">
        <v>299</v>
      </c>
      <c r="B302" s="47" t="str">
        <f>'コンテスト部門 エントリーシート'!P326</f>
        <v/>
      </c>
      <c r="C302" s="47" t="str">
        <f>'コンテスト部門 エントリーシート'!Q326</f>
        <v xml:space="preserve"> </v>
      </c>
      <c r="D302" s="47" t="str">
        <f>'コンテスト部門 エントリーシート'!R326</f>
        <v/>
      </c>
      <c r="E302" s="47" t="str">
        <f>'コンテスト部門 エントリーシート'!S326</f>
        <v/>
      </c>
      <c r="F302" s="47" t="str">
        <f>'コンテスト部門 エントリーシート'!T326</f>
        <v/>
      </c>
      <c r="G302" s="47" t="str">
        <f>'コンテスト部門 エントリーシート'!U326</f>
        <v/>
      </c>
      <c r="H302" s="48"/>
      <c r="I302" s="48"/>
      <c r="J302" s="48"/>
      <c r="K302" s="49"/>
      <c r="L302" s="50" t="str">
        <f t="shared" si="12"/>
        <v/>
      </c>
      <c r="M302" s="51" t="str">
        <f t="shared" si="13"/>
        <v/>
      </c>
      <c r="N302" s="90" t="str">
        <f t="shared" si="14"/>
        <v/>
      </c>
      <c r="O302" s="81"/>
      <c r="P302" s="29"/>
    </row>
    <row r="303" spans="1:16" ht="30" customHeight="1">
      <c r="A303" s="57">
        <v>300</v>
      </c>
      <c r="B303" s="47" t="str">
        <f>'コンテスト部門 エントリーシート'!P327</f>
        <v/>
      </c>
      <c r="C303" s="47" t="str">
        <f>'コンテスト部門 エントリーシート'!Q327</f>
        <v xml:space="preserve"> </v>
      </c>
      <c r="D303" s="47" t="str">
        <f>'コンテスト部門 エントリーシート'!R327</f>
        <v/>
      </c>
      <c r="E303" s="47" t="str">
        <f>'コンテスト部門 エントリーシート'!S327</f>
        <v/>
      </c>
      <c r="F303" s="47" t="str">
        <f>'コンテスト部門 エントリーシート'!T327</f>
        <v/>
      </c>
      <c r="G303" s="47" t="str">
        <f>'コンテスト部門 エントリーシート'!U327</f>
        <v/>
      </c>
      <c r="H303" s="48"/>
      <c r="I303" s="48"/>
      <c r="J303" s="48"/>
      <c r="K303" s="49"/>
      <c r="L303" s="50" t="str">
        <f t="shared" si="12"/>
        <v/>
      </c>
      <c r="M303" s="51" t="str">
        <f t="shared" si="13"/>
        <v/>
      </c>
      <c r="N303" s="90" t="str">
        <f t="shared" si="14"/>
        <v/>
      </c>
      <c r="O303" s="81"/>
      <c r="P303" s="29"/>
    </row>
    <row r="304" spans="1:16" ht="30" customHeight="1">
      <c r="A304" s="57">
        <v>301</v>
      </c>
      <c r="B304" s="47" t="str">
        <f>'コンテスト部門 エントリーシート'!P328</f>
        <v/>
      </c>
      <c r="C304" s="47" t="str">
        <f>'コンテスト部門 エントリーシート'!Q328</f>
        <v xml:space="preserve"> </v>
      </c>
      <c r="D304" s="47" t="str">
        <f>'コンテスト部門 エントリーシート'!R328</f>
        <v/>
      </c>
      <c r="E304" s="47" t="str">
        <f>'コンテスト部門 エントリーシート'!S328</f>
        <v/>
      </c>
      <c r="F304" s="47" t="str">
        <f>'コンテスト部門 エントリーシート'!T328</f>
        <v/>
      </c>
      <c r="G304" s="47" t="str">
        <f>'コンテスト部門 エントリーシート'!U328</f>
        <v/>
      </c>
      <c r="H304" s="48"/>
      <c r="I304" s="48"/>
      <c r="J304" s="48"/>
      <c r="K304" s="49"/>
      <c r="L304" s="50" t="str">
        <f t="shared" si="12"/>
        <v/>
      </c>
      <c r="M304" s="51" t="str">
        <f t="shared" si="13"/>
        <v/>
      </c>
      <c r="N304" s="90" t="str">
        <f t="shared" si="14"/>
        <v/>
      </c>
      <c r="O304" s="81"/>
      <c r="P304" s="29"/>
    </row>
    <row r="305" spans="1:16" ht="30" customHeight="1">
      <c r="A305" s="57">
        <v>302</v>
      </c>
      <c r="B305" s="47" t="str">
        <f>'コンテスト部門 エントリーシート'!P329</f>
        <v/>
      </c>
      <c r="C305" s="47" t="str">
        <f>'コンテスト部門 エントリーシート'!Q329</f>
        <v xml:space="preserve"> </v>
      </c>
      <c r="D305" s="47" t="str">
        <f>'コンテスト部門 エントリーシート'!R329</f>
        <v/>
      </c>
      <c r="E305" s="47" t="str">
        <f>'コンテスト部門 エントリーシート'!S329</f>
        <v/>
      </c>
      <c r="F305" s="47" t="str">
        <f>'コンテスト部門 エントリーシート'!T329</f>
        <v/>
      </c>
      <c r="G305" s="47" t="str">
        <f>'コンテスト部門 エントリーシート'!U329</f>
        <v/>
      </c>
      <c r="H305" s="48"/>
      <c r="I305" s="48"/>
      <c r="J305" s="48"/>
      <c r="K305" s="49"/>
      <c r="L305" s="50" t="str">
        <f t="shared" si="12"/>
        <v/>
      </c>
      <c r="M305" s="51" t="str">
        <f t="shared" si="13"/>
        <v/>
      </c>
      <c r="N305" s="90" t="str">
        <f t="shared" si="14"/>
        <v/>
      </c>
      <c r="O305" s="81"/>
      <c r="P305" s="29"/>
    </row>
    <row r="306" spans="1:16" ht="30" customHeight="1">
      <c r="A306" s="57">
        <v>303</v>
      </c>
      <c r="B306" s="47" t="str">
        <f>'コンテスト部門 エントリーシート'!P330</f>
        <v/>
      </c>
      <c r="C306" s="47" t="str">
        <f>'コンテスト部門 エントリーシート'!Q330</f>
        <v xml:space="preserve"> </v>
      </c>
      <c r="D306" s="47" t="str">
        <f>'コンテスト部門 エントリーシート'!R330</f>
        <v/>
      </c>
      <c r="E306" s="47" t="str">
        <f>'コンテスト部門 エントリーシート'!S330</f>
        <v/>
      </c>
      <c r="F306" s="47" t="str">
        <f>'コンテスト部門 エントリーシート'!T330</f>
        <v/>
      </c>
      <c r="G306" s="47" t="str">
        <f>'コンテスト部門 エントリーシート'!U330</f>
        <v/>
      </c>
      <c r="H306" s="48"/>
      <c r="I306" s="48"/>
      <c r="J306" s="48"/>
      <c r="K306" s="49"/>
      <c r="L306" s="50" t="str">
        <f t="shared" si="12"/>
        <v/>
      </c>
      <c r="M306" s="51" t="str">
        <f t="shared" si="13"/>
        <v/>
      </c>
      <c r="N306" s="90" t="str">
        <f t="shared" si="14"/>
        <v/>
      </c>
      <c r="O306" s="81"/>
      <c r="P306" s="29"/>
    </row>
    <row r="307" spans="1:16" ht="30" customHeight="1">
      <c r="A307" s="57">
        <v>304</v>
      </c>
      <c r="B307" s="47" t="str">
        <f>'コンテスト部門 エントリーシート'!P331</f>
        <v/>
      </c>
      <c r="C307" s="47" t="str">
        <f>'コンテスト部門 エントリーシート'!Q331</f>
        <v xml:space="preserve"> </v>
      </c>
      <c r="D307" s="47" t="str">
        <f>'コンテスト部門 エントリーシート'!R331</f>
        <v/>
      </c>
      <c r="E307" s="47" t="str">
        <f>'コンテスト部門 エントリーシート'!S331</f>
        <v/>
      </c>
      <c r="F307" s="47" t="str">
        <f>'コンテスト部門 エントリーシート'!T331</f>
        <v/>
      </c>
      <c r="G307" s="47" t="str">
        <f>'コンテスト部門 エントリーシート'!U331</f>
        <v/>
      </c>
      <c r="H307" s="48"/>
      <c r="I307" s="48"/>
      <c r="J307" s="48"/>
      <c r="K307" s="49"/>
      <c r="L307" s="50" t="str">
        <f t="shared" si="12"/>
        <v/>
      </c>
      <c r="M307" s="51" t="str">
        <f t="shared" si="13"/>
        <v/>
      </c>
      <c r="N307" s="90" t="str">
        <f t="shared" si="14"/>
        <v/>
      </c>
      <c r="O307" s="81"/>
      <c r="P307" s="29"/>
    </row>
    <row r="308" spans="1:16" ht="30" customHeight="1">
      <c r="A308" s="57">
        <v>305</v>
      </c>
      <c r="B308" s="47" t="str">
        <f>'コンテスト部門 エントリーシート'!P332</f>
        <v/>
      </c>
      <c r="C308" s="47" t="str">
        <f>'コンテスト部門 エントリーシート'!Q332</f>
        <v xml:space="preserve"> </v>
      </c>
      <c r="D308" s="47" t="str">
        <f>'コンテスト部門 エントリーシート'!R332</f>
        <v/>
      </c>
      <c r="E308" s="47" t="str">
        <f>'コンテスト部門 エントリーシート'!S332</f>
        <v/>
      </c>
      <c r="F308" s="47" t="str">
        <f>'コンテスト部門 エントリーシート'!T332</f>
        <v/>
      </c>
      <c r="G308" s="47" t="str">
        <f>'コンテスト部門 エントリーシート'!U332</f>
        <v/>
      </c>
      <c r="H308" s="48"/>
      <c r="I308" s="48"/>
      <c r="J308" s="48"/>
      <c r="K308" s="49"/>
      <c r="L308" s="50" t="str">
        <f t="shared" si="12"/>
        <v/>
      </c>
      <c r="M308" s="51" t="str">
        <f t="shared" si="13"/>
        <v/>
      </c>
      <c r="N308" s="90" t="str">
        <f t="shared" si="14"/>
        <v/>
      </c>
      <c r="O308" s="81"/>
      <c r="P308" s="29"/>
    </row>
    <row r="309" spans="1:16" ht="30" customHeight="1">
      <c r="A309" s="57">
        <v>306</v>
      </c>
      <c r="B309" s="47" t="str">
        <f>'コンテスト部門 エントリーシート'!P333</f>
        <v/>
      </c>
      <c r="C309" s="47" t="str">
        <f>'コンテスト部門 エントリーシート'!Q333</f>
        <v xml:space="preserve"> </v>
      </c>
      <c r="D309" s="47" t="str">
        <f>'コンテスト部門 エントリーシート'!R333</f>
        <v/>
      </c>
      <c r="E309" s="47" t="str">
        <f>'コンテスト部門 エントリーシート'!S333</f>
        <v/>
      </c>
      <c r="F309" s="47" t="str">
        <f>'コンテスト部門 エントリーシート'!T333</f>
        <v/>
      </c>
      <c r="G309" s="47" t="str">
        <f>'コンテスト部門 エントリーシート'!U333</f>
        <v/>
      </c>
      <c r="H309" s="48"/>
      <c r="I309" s="48"/>
      <c r="J309" s="48"/>
      <c r="K309" s="49"/>
      <c r="L309" s="50" t="str">
        <f t="shared" si="12"/>
        <v/>
      </c>
      <c r="M309" s="51" t="str">
        <f t="shared" si="13"/>
        <v/>
      </c>
      <c r="N309" s="90" t="str">
        <f t="shared" si="14"/>
        <v/>
      </c>
      <c r="O309" s="81"/>
      <c r="P309" s="29"/>
    </row>
    <row r="310" spans="1:16" ht="30" customHeight="1">
      <c r="A310" s="57">
        <v>307</v>
      </c>
      <c r="B310" s="47" t="str">
        <f>'コンテスト部門 エントリーシート'!P334</f>
        <v/>
      </c>
      <c r="C310" s="47" t="str">
        <f>'コンテスト部門 エントリーシート'!Q334</f>
        <v xml:space="preserve"> </v>
      </c>
      <c r="D310" s="47" t="str">
        <f>'コンテスト部門 エントリーシート'!R334</f>
        <v/>
      </c>
      <c r="E310" s="47" t="str">
        <f>'コンテスト部門 エントリーシート'!S334</f>
        <v/>
      </c>
      <c r="F310" s="47" t="str">
        <f>'コンテスト部門 エントリーシート'!T334</f>
        <v/>
      </c>
      <c r="G310" s="47" t="str">
        <f>'コンテスト部門 エントリーシート'!U334</f>
        <v/>
      </c>
      <c r="H310" s="48"/>
      <c r="I310" s="48"/>
      <c r="J310" s="48"/>
      <c r="K310" s="49"/>
      <c r="L310" s="50" t="str">
        <f t="shared" si="12"/>
        <v/>
      </c>
      <c r="M310" s="51" t="str">
        <f t="shared" si="13"/>
        <v/>
      </c>
      <c r="N310" s="90" t="str">
        <f t="shared" si="14"/>
        <v/>
      </c>
      <c r="O310" s="81"/>
      <c r="P310" s="29"/>
    </row>
    <row r="311" spans="1:16" ht="30" customHeight="1">
      <c r="A311" s="57">
        <v>308</v>
      </c>
      <c r="B311" s="47" t="str">
        <f>'コンテスト部門 エントリーシート'!P335</f>
        <v/>
      </c>
      <c r="C311" s="47" t="str">
        <f>'コンテスト部門 エントリーシート'!Q335</f>
        <v xml:space="preserve"> </v>
      </c>
      <c r="D311" s="47" t="str">
        <f>'コンテスト部門 エントリーシート'!R335</f>
        <v/>
      </c>
      <c r="E311" s="47" t="str">
        <f>'コンテスト部門 エントリーシート'!S335</f>
        <v/>
      </c>
      <c r="F311" s="47" t="str">
        <f>'コンテスト部門 エントリーシート'!T335</f>
        <v/>
      </c>
      <c r="G311" s="47" t="str">
        <f>'コンテスト部門 エントリーシート'!U335</f>
        <v/>
      </c>
      <c r="H311" s="48"/>
      <c r="I311" s="48"/>
      <c r="J311" s="48"/>
      <c r="K311" s="49"/>
      <c r="L311" s="50" t="str">
        <f t="shared" si="12"/>
        <v/>
      </c>
      <c r="M311" s="51" t="str">
        <f t="shared" si="13"/>
        <v/>
      </c>
      <c r="N311" s="90" t="str">
        <f t="shared" si="14"/>
        <v/>
      </c>
      <c r="O311" s="81"/>
      <c r="P311" s="29"/>
    </row>
    <row r="312" spans="1:16" ht="30" customHeight="1">
      <c r="A312" s="57">
        <v>309</v>
      </c>
      <c r="B312" s="47" t="str">
        <f>'コンテスト部門 エントリーシート'!P336</f>
        <v/>
      </c>
      <c r="C312" s="47" t="str">
        <f>'コンテスト部門 エントリーシート'!Q336</f>
        <v xml:space="preserve"> </v>
      </c>
      <c r="D312" s="47" t="str">
        <f>'コンテスト部門 エントリーシート'!R336</f>
        <v/>
      </c>
      <c r="E312" s="47" t="str">
        <f>'コンテスト部門 エントリーシート'!S336</f>
        <v/>
      </c>
      <c r="F312" s="47" t="str">
        <f>'コンテスト部門 エントリーシート'!T336</f>
        <v/>
      </c>
      <c r="G312" s="47" t="str">
        <f>'コンテスト部門 エントリーシート'!U336</f>
        <v/>
      </c>
      <c r="H312" s="48"/>
      <c r="I312" s="48"/>
      <c r="J312" s="48"/>
      <c r="K312" s="49"/>
      <c r="L312" s="50" t="str">
        <f t="shared" si="12"/>
        <v/>
      </c>
      <c r="M312" s="51" t="str">
        <f t="shared" si="13"/>
        <v/>
      </c>
      <c r="N312" s="90" t="str">
        <f t="shared" si="14"/>
        <v/>
      </c>
      <c r="O312" s="81"/>
      <c r="P312" s="29"/>
    </row>
    <row r="313" spans="1:16" ht="30" customHeight="1">
      <c r="A313" s="57">
        <v>310</v>
      </c>
      <c r="B313" s="47" t="str">
        <f>'コンテスト部門 エントリーシート'!P337</f>
        <v/>
      </c>
      <c r="C313" s="47" t="str">
        <f>'コンテスト部門 エントリーシート'!Q337</f>
        <v xml:space="preserve"> </v>
      </c>
      <c r="D313" s="47" t="str">
        <f>'コンテスト部門 エントリーシート'!R337</f>
        <v/>
      </c>
      <c r="E313" s="47" t="str">
        <f>'コンテスト部門 エントリーシート'!S337</f>
        <v/>
      </c>
      <c r="F313" s="47" t="str">
        <f>'コンテスト部門 エントリーシート'!T337</f>
        <v/>
      </c>
      <c r="G313" s="47" t="str">
        <f>'コンテスト部門 エントリーシート'!U337</f>
        <v/>
      </c>
      <c r="H313" s="48"/>
      <c r="I313" s="48"/>
      <c r="J313" s="48"/>
      <c r="K313" s="49"/>
      <c r="L313" s="50" t="str">
        <f t="shared" si="12"/>
        <v/>
      </c>
      <c r="M313" s="51" t="str">
        <f t="shared" si="13"/>
        <v/>
      </c>
      <c r="N313" s="90" t="str">
        <f t="shared" si="14"/>
        <v/>
      </c>
      <c r="O313" s="81"/>
      <c r="P313" s="29"/>
    </row>
    <row r="314" spans="1:16" ht="30" customHeight="1">
      <c r="A314" s="57">
        <v>311</v>
      </c>
      <c r="B314" s="47" t="str">
        <f>'コンテスト部門 エントリーシート'!P338</f>
        <v/>
      </c>
      <c r="C314" s="47" t="str">
        <f>'コンテスト部門 エントリーシート'!Q338</f>
        <v xml:space="preserve"> </v>
      </c>
      <c r="D314" s="47" t="str">
        <f>'コンテスト部門 エントリーシート'!R338</f>
        <v/>
      </c>
      <c r="E314" s="47" t="str">
        <f>'コンテスト部門 エントリーシート'!S338</f>
        <v/>
      </c>
      <c r="F314" s="47" t="str">
        <f>'コンテスト部門 エントリーシート'!T338</f>
        <v/>
      </c>
      <c r="G314" s="47" t="str">
        <f>'コンテスト部門 エントリーシート'!U338</f>
        <v/>
      </c>
      <c r="H314" s="48"/>
      <c r="I314" s="48"/>
      <c r="J314" s="48"/>
      <c r="K314" s="49"/>
      <c r="L314" s="50" t="str">
        <f t="shared" si="12"/>
        <v/>
      </c>
      <c r="M314" s="51" t="str">
        <f t="shared" si="13"/>
        <v/>
      </c>
      <c r="N314" s="90" t="str">
        <f t="shared" si="14"/>
        <v/>
      </c>
      <c r="O314" s="81"/>
      <c r="P314" s="29"/>
    </row>
    <row r="315" spans="1:16" ht="30" customHeight="1">
      <c r="A315" s="57">
        <v>312</v>
      </c>
      <c r="B315" s="47" t="str">
        <f>'コンテスト部門 エントリーシート'!P339</f>
        <v/>
      </c>
      <c r="C315" s="47" t="str">
        <f>'コンテスト部門 エントリーシート'!Q339</f>
        <v xml:space="preserve"> </v>
      </c>
      <c r="D315" s="47" t="str">
        <f>'コンテスト部門 エントリーシート'!R339</f>
        <v/>
      </c>
      <c r="E315" s="47" t="str">
        <f>'コンテスト部門 エントリーシート'!S339</f>
        <v/>
      </c>
      <c r="F315" s="47" t="str">
        <f>'コンテスト部門 エントリーシート'!T339</f>
        <v/>
      </c>
      <c r="G315" s="47" t="str">
        <f>'コンテスト部門 エントリーシート'!U339</f>
        <v/>
      </c>
      <c r="H315" s="48"/>
      <c r="I315" s="48"/>
      <c r="J315" s="48"/>
      <c r="K315" s="49"/>
      <c r="L315" s="50" t="str">
        <f t="shared" si="12"/>
        <v/>
      </c>
      <c r="M315" s="51" t="str">
        <f t="shared" si="13"/>
        <v/>
      </c>
      <c r="N315" s="90" t="str">
        <f t="shared" si="14"/>
        <v/>
      </c>
      <c r="O315" s="81"/>
      <c r="P315" s="29"/>
    </row>
    <row r="316" spans="1:16" ht="30" customHeight="1">
      <c r="A316" s="57">
        <v>313</v>
      </c>
      <c r="B316" s="47" t="str">
        <f>'コンテスト部門 エントリーシート'!P340</f>
        <v/>
      </c>
      <c r="C316" s="47" t="str">
        <f>'コンテスト部門 エントリーシート'!Q340</f>
        <v xml:space="preserve"> </v>
      </c>
      <c r="D316" s="47" t="str">
        <f>'コンテスト部門 エントリーシート'!R340</f>
        <v/>
      </c>
      <c r="E316" s="47" t="str">
        <f>'コンテスト部門 エントリーシート'!S340</f>
        <v/>
      </c>
      <c r="F316" s="47" t="str">
        <f>'コンテスト部門 エントリーシート'!T340</f>
        <v/>
      </c>
      <c r="G316" s="47" t="str">
        <f>'コンテスト部門 エントリーシート'!U340</f>
        <v/>
      </c>
      <c r="H316" s="48"/>
      <c r="I316" s="48"/>
      <c r="J316" s="48"/>
      <c r="K316" s="49"/>
      <c r="L316" s="50" t="str">
        <f t="shared" si="12"/>
        <v/>
      </c>
      <c r="M316" s="51" t="str">
        <f t="shared" si="13"/>
        <v/>
      </c>
      <c r="N316" s="90" t="str">
        <f t="shared" si="14"/>
        <v/>
      </c>
      <c r="O316" s="81"/>
      <c r="P316" s="29"/>
    </row>
    <row r="317" spans="1:16" ht="30" customHeight="1">
      <c r="A317" s="57">
        <v>314</v>
      </c>
      <c r="B317" s="47" t="str">
        <f>'コンテスト部門 エントリーシート'!P341</f>
        <v/>
      </c>
      <c r="C317" s="47" t="str">
        <f>'コンテスト部門 エントリーシート'!Q341</f>
        <v xml:space="preserve"> </v>
      </c>
      <c r="D317" s="47" t="str">
        <f>'コンテスト部門 エントリーシート'!R341</f>
        <v/>
      </c>
      <c r="E317" s="47" t="str">
        <f>'コンテスト部門 エントリーシート'!S341</f>
        <v/>
      </c>
      <c r="F317" s="47" t="str">
        <f>'コンテスト部門 エントリーシート'!T341</f>
        <v/>
      </c>
      <c r="G317" s="47" t="str">
        <f>'コンテスト部門 エントリーシート'!U341</f>
        <v/>
      </c>
      <c r="H317" s="48"/>
      <c r="I317" s="48"/>
      <c r="J317" s="48"/>
      <c r="K317" s="49"/>
      <c r="L317" s="50" t="str">
        <f t="shared" si="12"/>
        <v/>
      </c>
      <c r="M317" s="51" t="str">
        <f t="shared" si="13"/>
        <v/>
      </c>
      <c r="N317" s="90" t="str">
        <f t="shared" si="14"/>
        <v/>
      </c>
      <c r="O317" s="81"/>
      <c r="P317" s="29"/>
    </row>
    <row r="318" spans="1:16" ht="30" customHeight="1">
      <c r="A318" s="57">
        <v>315</v>
      </c>
      <c r="B318" s="47" t="str">
        <f>'コンテスト部門 エントリーシート'!P342</f>
        <v/>
      </c>
      <c r="C318" s="47" t="str">
        <f>'コンテスト部門 エントリーシート'!Q342</f>
        <v xml:space="preserve"> </v>
      </c>
      <c r="D318" s="47" t="str">
        <f>'コンテスト部門 エントリーシート'!R342</f>
        <v/>
      </c>
      <c r="E318" s="47" t="str">
        <f>'コンテスト部門 エントリーシート'!S342</f>
        <v/>
      </c>
      <c r="F318" s="47" t="str">
        <f>'コンテスト部門 エントリーシート'!T342</f>
        <v/>
      </c>
      <c r="G318" s="47" t="str">
        <f>'コンテスト部門 エントリーシート'!U342</f>
        <v/>
      </c>
      <c r="H318" s="48"/>
      <c r="I318" s="48"/>
      <c r="J318" s="48"/>
      <c r="K318" s="49"/>
      <c r="L318" s="50" t="str">
        <f t="shared" si="12"/>
        <v/>
      </c>
      <c r="M318" s="51" t="str">
        <f t="shared" si="13"/>
        <v/>
      </c>
      <c r="N318" s="90" t="str">
        <f t="shared" si="14"/>
        <v/>
      </c>
      <c r="O318" s="81"/>
      <c r="P318" s="29"/>
    </row>
    <row r="319" spans="1:16" ht="30" customHeight="1">
      <c r="A319" s="57">
        <v>316</v>
      </c>
      <c r="B319" s="47" t="str">
        <f>'コンテスト部門 エントリーシート'!P343</f>
        <v/>
      </c>
      <c r="C319" s="47" t="str">
        <f>'コンテスト部門 エントリーシート'!Q343</f>
        <v xml:space="preserve"> </v>
      </c>
      <c r="D319" s="47" t="str">
        <f>'コンテスト部門 エントリーシート'!R343</f>
        <v/>
      </c>
      <c r="E319" s="47" t="str">
        <f>'コンテスト部門 エントリーシート'!S343</f>
        <v/>
      </c>
      <c r="F319" s="47" t="str">
        <f>'コンテスト部門 エントリーシート'!T343</f>
        <v/>
      </c>
      <c r="G319" s="47" t="str">
        <f>'コンテスト部門 エントリーシート'!U343</f>
        <v/>
      </c>
      <c r="H319" s="48"/>
      <c r="I319" s="48"/>
      <c r="J319" s="48"/>
      <c r="K319" s="49"/>
      <c r="L319" s="50" t="str">
        <f t="shared" si="12"/>
        <v/>
      </c>
      <c r="M319" s="51" t="str">
        <f t="shared" si="13"/>
        <v/>
      </c>
      <c r="N319" s="90" t="str">
        <f t="shared" si="14"/>
        <v/>
      </c>
      <c r="O319" s="81"/>
      <c r="P319" s="29"/>
    </row>
    <row r="320" spans="1:16" ht="30" customHeight="1">
      <c r="A320" s="57">
        <v>317</v>
      </c>
      <c r="B320" s="47" t="str">
        <f>'コンテスト部門 エントリーシート'!P344</f>
        <v/>
      </c>
      <c r="C320" s="47" t="str">
        <f>'コンテスト部門 エントリーシート'!Q344</f>
        <v xml:space="preserve"> </v>
      </c>
      <c r="D320" s="47" t="str">
        <f>'コンテスト部門 エントリーシート'!R344</f>
        <v/>
      </c>
      <c r="E320" s="47" t="str">
        <f>'コンテスト部門 エントリーシート'!S344</f>
        <v/>
      </c>
      <c r="F320" s="47" t="str">
        <f>'コンテスト部門 エントリーシート'!T344</f>
        <v/>
      </c>
      <c r="G320" s="47" t="str">
        <f>'コンテスト部門 エントリーシート'!U344</f>
        <v/>
      </c>
      <c r="H320" s="48"/>
      <c r="I320" s="48"/>
      <c r="J320" s="48"/>
      <c r="K320" s="49"/>
      <c r="L320" s="50" t="str">
        <f t="shared" si="12"/>
        <v/>
      </c>
      <c r="M320" s="51" t="str">
        <f t="shared" si="13"/>
        <v/>
      </c>
      <c r="N320" s="90" t="str">
        <f t="shared" si="14"/>
        <v/>
      </c>
      <c r="O320" s="81"/>
      <c r="P320" s="29"/>
    </row>
    <row r="321" spans="1:16" ht="30" customHeight="1">
      <c r="A321" s="57">
        <v>318</v>
      </c>
      <c r="B321" s="47" t="str">
        <f>'コンテスト部門 エントリーシート'!P345</f>
        <v/>
      </c>
      <c r="C321" s="47" t="str">
        <f>'コンテスト部門 エントリーシート'!Q345</f>
        <v xml:space="preserve"> </v>
      </c>
      <c r="D321" s="47" t="str">
        <f>'コンテスト部門 エントリーシート'!R345</f>
        <v/>
      </c>
      <c r="E321" s="47" t="str">
        <f>'コンテスト部門 エントリーシート'!S345</f>
        <v/>
      </c>
      <c r="F321" s="47" t="str">
        <f>'コンテスト部門 エントリーシート'!T345</f>
        <v/>
      </c>
      <c r="G321" s="47" t="str">
        <f>'コンテスト部門 エントリーシート'!U345</f>
        <v/>
      </c>
      <c r="H321" s="48"/>
      <c r="I321" s="48"/>
      <c r="J321" s="48"/>
      <c r="K321" s="49"/>
      <c r="L321" s="50" t="str">
        <f t="shared" si="12"/>
        <v/>
      </c>
      <c r="M321" s="51" t="str">
        <f t="shared" si="13"/>
        <v/>
      </c>
      <c r="N321" s="90" t="str">
        <f t="shared" si="14"/>
        <v/>
      </c>
      <c r="O321" s="81"/>
      <c r="P321" s="29"/>
    </row>
    <row r="322" spans="1:16" ht="30" customHeight="1">
      <c r="A322" s="57">
        <v>319</v>
      </c>
      <c r="B322" s="47" t="str">
        <f>'コンテスト部門 エントリーシート'!P346</f>
        <v/>
      </c>
      <c r="C322" s="47" t="str">
        <f>'コンテスト部門 エントリーシート'!Q346</f>
        <v xml:space="preserve"> </v>
      </c>
      <c r="D322" s="47" t="str">
        <f>'コンテスト部門 エントリーシート'!R346</f>
        <v/>
      </c>
      <c r="E322" s="47" t="str">
        <f>'コンテスト部門 エントリーシート'!S346</f>
        <v/>
      </c>
      <c r="F322" s="47" t="str">
        <f>'コンテスト部門 エントリーシート'!T346</f>
        <v/>
      </c>
      <c r="G322" s="47" t="str">
        <f>'コンテスト部門 エントリーシート'!U346</f>
        <v/>
      </c>
      <c r="H322" s="48"/>
      <c r="I322" s="48"/>
      <c r="J322" s="48"/>
      <c r="K322" s="49"/>
      <c r="L322" s="50" t="str">
        <f t="shared" si="12"/>
        <v/>
      </c>
      <c r="M322" s="51" t="str">
        <f t="shared" si="13"/>
        <v/>
      </c>
      <c r="N322" s="90" t="str">
        <f t="shared" si="14"/>
        <v/>
      </c>
      <c r="O322" s="81"/>
      <c r="P322" s="29"/>
    </row>
    <row r="323" spans="1:16" ht="30" customHeight="1">
      <c r="A323" s="57">
        <v>320</v>
      </c>
      <c r="B323" s="47" t="str">
        <f>'コンテスト部門 エントリーシート'!P347</f>
        <v/>
      </c>
      <c r="C323" s="47" t="str">
        <f>'コンテスト部門 エントリーシート'!Q347</f>
        <v xml:space="preserve"> </v>
      </c>
      <c r="D323" s="47" t="str">
        <f>'コンテスト部門 エントリーシート'!R347</f>
        <v/>
      </c>
      <c r="E323" s="47" t="str">
        <f>'コンテスト部門 エントリーシート'!S347</f>
        <v/>
      </c>
      <c r="F323" s="47" t="str">
        <f>'コンテスト部門 エントリーシート'!T347</f>
        <v/>
      </c>
      <c r="G323" s="47" t="str">
        <f>'コンテスト部門 エントリーシート'!U347</f>
        <v/>
      </c>
      <c r="H323" s="48"/>
      <c r="I323" s="48"/>
      <c r="J323" s="48"/>
      <c r="K323" s="49"/>
      <c r="L323" s="50" t="str">
        <f t="shared" si="12"/>
        <v/>
      </c>
      <c r="M323" s="51" t="str">
        <f t="shared" si="13"/>
        <v/>
      </c>
      <c r="N323" s="90" t="str">
        <f t="shared" si="14"/>
        <v/>
      </c>
      <c r="O323" s="81"/>
      <c r="P323" s="29"/>
    </row>
    <row r="324" spans="1:16" ht="30" customHeight="1">
      <c r="A324" s="57">
        <v>321</v>
      </c>
      <c r="B324" s="47" t="str">
        <f>'コンテスト部門 エントリーシート'!P348</f>
        <v/>
      </c>
      <c r="C324" s="47" t="str">
        <f>'コンテスト部門 エントリーシート'!Q348</f>
        <v xml:space="preserve"> </v>
      </c>
      <c r="D324" s="47" t="str">
        <f>'コンテスト部門 エントリーシート'!R348</f>
        <v/>
      </c>
      <c r="E324" s="47" t="str">
        <f>'コンテスト部門 エントリーシート'!S348</f>
        <v/>
      </c>
      <c r="F324" s="47" t="str">
        <f>'コンテスト部門 エントリーシート'!T348</f>
        <v/>
      </c>
      <c r="G324" s="47" t="str">
        <f>'コンテスト部門 エントリーシート'!U348</f>
        <v/>
      </c>
      <c r="H324" s="48"/>
      <c r="I324" s="48"/>
      <c r="J324" s="48"/>
      <c r="K324" s="49"/>
      <c r="L324" s="50" t="str">
        <f t="shared" si="12"/>
        <v/>
      </c>
      <c r="M324" s="51" t="str">
        <f t="shared" si="13"/>
        <v/>
      </c>
      <c r="N324" s="90" t="str">
        <f t="shared" si="14"/>
        <v/>
      </c>
      <c r="O324" s="81"/>
      <c r="P324" s="29"/>
    </row>
    <row r="325" spans="1:16" ht="30" customHeight="1">
      <c r="A325" s="57">
        <v>322</v>
      </c>
      <c r="B325" s="47" t="str">
        <f>'コンテスト部門 エントリーシート'!P349</f>
        <v/>
      </c>
      <c r="C325" s="47" t="str">
        <f>'コンテスト部門 エントリーシート'!Q349</f>
        <v xml:space="preserve"> </v>
      </c>
      <c r="D325" s="47" t="str">
        <f>'コンテスト部門 エントリーシート'!R349</f>
        <v/>
      </c>
      <c r="E325" s="47" t="str">
        <f>'コンテスト部門 エントリーシート'!S349</f>
        <v/>
      </c>
      <c r="F325" s="47" t="str">
        <f>'コンテスト部門 エントリーシート'!T349</f>
        <v/>
      </c>
      <c r="G325" s="47" t="str">
        <f>'コンテスト部門 エントリーシート'!U349</f>
        <v/>
      </c>
      <c r="H325" s="48"/>
      <c r="I325" s="48"/>
      <c r="J325" s="48"/>
      <c r="K325" s="49"/>
      <c r="L325" s="50" t="str">
        <f t="shared" ref="L325:L388" si="15">IF(B325="","",SUM(H325:K325))</f>
        <v/>
      </c>
      <c r="M325" s="51" t="str">
        <f t="shared" ref="M325:M388" si="16">IF(L325="","",IF(L325&lt;150,"銅賞",IF(L325&lt;200,"銀賞",IF(L325&lt;230,"金賞",IF(L325&lt;250,"特別金賞")))))</f>
        <v/>
      </c>
      <c r="N325" s="90" t="str">
        <f t="shared" ref="N325:N388" si="17">IF(B325="","",$I$2&amp;$J$2&amp;$K$2)</f>
        <v/>
      </c>
      <c r="O325" s="81"/>
      <c r="P325" s="29"/>
    </row>
    <row r="326" spans="1:16" ht="30" customHeight="1">
      <c r="A326" s="57">
        <v>323</v>
      </c>
      <c r="B326" s="47" t="str">
        <f>'コンテスト部門 エントリーシート'!P350</f>
        <v/>
      </c>
      <c r="C326" s="47" t="str">
        <f>'コンテスト部門 エントリーシート'!Q350</f>
        <v xml:space="preserve"> </v>
      </c>
      <c r="D326" s="47" t="str">
        <f>'コンテスト部門 エントリーシート'!R350</f>
        <v/>
      </c>
      <c r="E326" s="47" t="str">
        <f>'コンテスト部門 エントリーシート'!S350</f>
        <v/>
      </c>
      <c r="F326" s="47" t="str">
        <f>'コンテスト部門 エントリーシート'!T350</f>
        <v/>
      </c>
      <c r="G326" s="47" t="str">
        <f>'コンテスト部門 エントリーシート'!U350</f>
        <v/>
      </c>
      <c r="H326" s="48"/>
      <c r="I326" s="48"/>
      <c r="J326" s="48"/>
      <c r="K326" s="49"/>
      <c r="L326" s="50" t="str">
        <f t="shared" si="15"/>
        <v/>
      </c>
      <c r="M326" s="51" t="str">
        <f t="shared" si="16"/>
        <v/>
      </c>
      <c r="N326" s="90" t="str">
        <f t="shared" si="17"/>
        <v/>
      </c>
      <c r="O326" s="81"/>
      <c r="P326" s="29"/>
    </row>
    <row r="327" spans="1:16" ht="30" customHeight="1">
      <c r="A327" s="57">
        <v>324</v>
      </c>
      <c r="B327" s="47" t="str">
        <f>'コンテスト部門 エントリーシート'!P351</f>
        <v/>
      </c>
      <c r="C327" s="47" t="str">
        <f>'コンテスト部門 エントリーシート'!Q351</f>
        <v xml:space="preserve"> </v>
      </c>
      <c r="D327" s="47" t="str">
        <f>'コンテスト部門 エントリーシート'!R351</f>
        <v/>
      </c>
      <c r="E327" s="47" t="str">
        <f>'コンテスト部門 エントリーシート'!S351</f>
        <v/>
      </c>
      <c r="F327" s="47" t="str">
        <f>'コンテスト部門 エントリーシート'!T351</f>
        <v/>
      </c>
      <c r="G327" s="47" t="str">
        <f>'コンテスト部門 エントリーシート'!U351</f>
        <v/>
      </c>
      <c r="H327" s="48"/>
      <c r="I327" s="48"/>
      <c r="J327" s="48"/>
      <c r="K327" s="49"/>
      <c r="L327" s="50" t="str">
        <f t="shared" si="15"/>
        <v/>
      </c>
      <c r="M327" s="51" t="str">
        <f t="shared" si="16"/>
        <v/>
      </c>
      <c r="N327" s="90" t="str">
        <f t="shared" si="17"/>
        <v/>
      </c>
      <c r="O327" s="81"/>
      <c r="P327" s="29"/>
    </row>
    <row r="328" spans="1:16" ht="30" customHeight="1">
      <c r="A328" s="57">
        <v>325</v>
      </c>
      <c r="B328" s="47" t="str">
        <f>'コンテスト部門 エントリーシート'!P352</f>
        <v/>
      </c>
      <c r="C328" s="47" t="str">
        <f>'コンテスト部門 エントリーシート'!Q352</f>
        <v xml:space="preserve"> </v>
      </c>
      <c r="D328" s="47" t="str">
        <f>'コンテスト部門 エントリーシート'!R352</f>
        <v/>
      </c>
      <c r="E328" s="47" t="str">
        <f>'コンテスト部門 エントリーシート'!S352</f>
        <v/>
      </c>
      <c r="F328" s="47" t="str">
        <f>'コンテスト部門 エントリーシート'!T352</f>
        <v/>
      </c>
      <c r="G328" s="47" t="str">
        <f>'コンテスト部門 エントリーシート'!U352</f>
        <v/>
      </c>
      <c r="H328" s="48"/>
      <c r="I328" s="48"/>
      <c r="J328" s="48"/>
      <c r="K328" s="49"/>
      <c r="L328" s="50" t="str">
        <f t="shared" si="15"/>
        <v/>
      </c>
      <c r="M328" s="51" t="str">
        <f t="shared" si="16"/>
        <v/>
      </c>
      <c r="N328" s="90" t="str">
        <f t="shared" si="17"/>
        <v/>
      </c>
      <c r="O328" s="81"/>
      <c r="P328" s="29"/>
    </row>
    <row r="329" spans="1:16" ht="30" customHeight="1">
      <c r="A329" s="57">
        <v>326</v>
      </c>
      <c r="B329" s="47" t="str">
        <f>'コンテスト部門 エントリーシート'!P353</f>
        <v/>
      </c>
      <c r="C329" s="47" t="str">
        <f>'コンテスト部門 エントリーシート'!Q353</f>
        <v xml:space="preserve"> </v>
      </c>
      <c r="D329" s="47" t="str">
        <f>'コンテスト部門 エントリーシート'!R353</f>
        <v/>
      </c>
      <c r="E329" s="47" t="str">
        <f>'コンテスト部門 エントリーシート'!S353</f>
        <v/>
      </c>
      <c r="F329" s="47" t="str">
        <f>'コンテスト部門 エントリーシート'!T353</f>
        <v/>
      </c>
      <c r="G329" s="47" t="str">
        <f>'コンテスト部門 エントリーシート'!U353</f>
        <v/>
      </c>
      <c r="H329" s="48"/>
      <c r="I329" s="48"/>
      <c r="J329" s="48"/>
      <c r="K329" s="49"/>
      <c r="L329" s="50" t="str">
        <f t="shared" si="15"/>
        <v/>
      </c>
      <c r="M329" s="51" t="str">
        <f t="shared" si="16"/>
        <v/>
      </c>
      <c r="N329" s="90" t="str">
        <f t="shared" si="17"/>
        <v/>
      </c>
      <c r="O329" s="81"/>
      <c r="P329" s="29"/>
    </row>
    <row r="330" spans="1:16" ht="30" customHeight="1">
      <c r="A330" s="57">
        <v>327</v>
      </c>
      <c r="B330" s="47" t="str">
        <f>'コンテスト部門 エントリーシート'!P354</f>
        <v/>
      </c>
      <c r="C330" s="47" t="str">
        <f>'コンテスト部門 エントリーシート'!Q354</f>
        <v xml:space="preserve"> </v>
      </c>
      <c r="D330" s="47" t="str">
        <f>'コンテスト部門 エントリーシート'!R354</f>
        <v/>
      </c>
      <c r="E330" s="47" t="str">
        <f>'コンテスト部門 エントリーシート'!S354</f>
        <v/>
      </c>
      <c r="F330" s="47" t="str">
        <f>'コンテスト部門 エントリーシート'!T354</f>
        <v/>
      </c>
      <c r="G330" s="47" t="str">
        <f>'コンテスト部門 エントリーシート'!U354</f>
        <v/>
      </c>
      <c r="H330" s="48"/>
      <c r="I330" s="48"/>
      <c r="J330" s="48"/>
      <c r="K330" s="49"/>
      <c r="L330" s="50" t="str">
        <f t="shared" si="15"/>
        <v/>
      </c>
      <c r="M330" s="51" t="str">
        <f t="shared" si="16"/>
        <v/>
      </c>
      <c r="N330" s="90" t="str">
        <f t="shared" si="17"/>
        <v/>
      </c>
      <c r="O330" s="81"/>
      <c r="P330" s="29"/>
    </row>
    <row r="331" spans="1:16" ht="30" customHeight="1">
      <c r="A331" s="57">
        <v>328</v>
      </c>
      <c r="B331" s="47" t="str">
        <f>'コンテスト部門 エントリーシート'!P355</f>
        <v/>
      </c>
      <c r="C331" s="47" t="str">
        <f>'コンテスト部門 エントリーシート'!Q355</f>
        <v xml:space="preserve"> </v>
      </c>
      <c r="D331" s="47" t="str">
        <f>'コンテスト部門 エントリーシート'!R355</f>
        <v/>
      </c>
      <c r="E331" s="47" t="str">
        <f>'コンテスト部門 エントリーシート'!S355</f>
        <v/>
      </c>
      <c r="F331" s="47" t="str">
        <f>'コンテスト部門 エントリーシート'!T355</f>
        <v/>
      </c>
      <c r="G331" s="47" t="str">
        <f>'コンテスト部門 エントリーシート'!U355</f>
        <v/>
      </c>
      <c r="H331" s="48"/>
      <c r="I331" s="48"/>
      <c r="J331" s="48"/>
      <c r="K331" s="49"/>
      <c r="L331" s="50" t="str">
        <f t="shared" si="15"/>
        <v/>
      </c>
      <c r="M331" s="51" t="str">
        <f t="shared" si="16"/>
        <v/>
      </c>
      <c r="N331" s="90" t="str">
        <f t="shared" si="17"/>
        <v/>
      </c>
      <c r="O331" s="81"/>
      <c r="P331" s="29"/>
    </row>
    <row r="332" spans="1:16" ht="30" customHeight="1">
      <c r="A332" s="57">
        <v>329</v>
      </c>
      <c r="B332" s="47" t="str">
        <f>'コンテスト部門 エントリーシート'!P356</f>
        <v/>
      </c>
      <c r="C332" s="47" t="str">
        <f>'コンテスト部門 エントリーシート'!Q356</f>
        <v xml:space="preserve"> </v>
      </c>
      <c r="D332" s="47" t="str">
        <f>'コンテスト部門 エントリーシート'!R356</f>
        <v/>
      </c>
      <c r="E332" s="47" t="str">
        <f>'コンテスト部門 エントリーシート'!S356</f>
        <v/>
      </c>
      <c r="F332" s="47" t="str">
        <f>'コンテスト部門 エントリーシート'!T356</f>
        <v/>
      </c>
      <c r="G332" s="47" t="str">
        <f>'コンテスト部門 エントリーシート'!U356</f>
        <v/>
      </c>
      <c r="H332" s="48"/>
      <c r="I332" s="48"/>
      <c r="J332" s="48"/>
      <c r="K332" s="49"/>
      <c r="L332" s="50" t="str">
        <f t="shared" si="15"/>
        <v/>
      </c>
      <c r="M332" s="51" t="str">
        <f t="shared" si="16"/>
        <v/>
      </c>
      <c r="N332" s="90" t="str">
        <f t="shared" si="17"/>
        <v/>
      </c>
      <c r="O332" s="81"/>
      <c r="P332" s="29"/>
    </row>
    <row r="333" spans="1:16" ht="30" customHeight="1">
      <c r="A333" s="57">
        <v>330</v>
      </c>
      <c r="B333" s="47" t="str">
        <f>'コンテスト部門 エントリーシート'!P357</f>
        <v/>
      </c>
      <c r="C333" s="47" t="str">
        <f>'コンテスト部門 エントリーシート'!Q357</f>
        <v xml:space="preserve"> </v>
      </c>
      <c r="D333" s="47" t="str">
        <f>'コンテスト部門 エントリーシート'!R357</f>
        <v/>
      </c>
      <c r="E333" s="47" t="str">
        <f>'コンテスト部門 エントリーシート'!S357</f>
        <v/>
      </c>
      <c r="F333" s="47" t="str">
        <f>'コンテスト部門 エントリーシート'!T357</f>
        <v/>
      </c>
      <c r="G333" s="47" t="str">
        <f>'コンテスト部門 エントリーシート'!U357</f>
        <v/>
      </c>
      <c r="H333" s="48"/>
      <c r="I333" s="48"/>
      <c r="J333" s="48"/>
      <c r="K333" s="49"/>
      <c r="L333" s="50" t="str">
        <f t="shared" si="15"/>
        <v/>
      </c>
      <c r="M333" s="51" t="str">
        <f t="shared" si="16"/>
        <v/>
      </c>
      <c r="N333" s="90" t="str">
        <f t="shared" si="17"/>
        <v/>
      </c>
      <c r="O333" s="81"/>
      <c r="P333" s="29"/>
    </row>
    <row r="334" spans="1:16" ht="30" customHeight="1">
      <c r="A334" s="57">
        <v>331</v>
      </c>
      <c r="B334" s="47" t="str">
        <f>'コンテスト部門 エントリーシート'!P358</f>
        <v/>
      </c>
      <c r="C334" s="47" t="str">
        <f>'コンテスト部門 エントリーシート'!Q358</f>
        <v xml:space="preserve"> </v>
      </c>
      <c r="D334" s="47" t="str">
        <f>'コンテスト部門 エントリーシート'!R358</f>
        <v/>
      </c>
      <c r="E334" s="47" t="str">
        <f>'コンテスト部門 エントリーシート'!S358</f>
        <v/>
      </c>
      <c r="F334" s="47" t="str">
        <f>'コンテスト部門 エントリーシート'!T358</f>
        <v/>
      </c>
      <c r="G334" s="47" t="str">
        <f>'コンテスト部門 エントリーシート'!U358</f>
        <v/>
      </c>
      <c r="H334" s="48"/>
      <c r="I334" s="48"/>
      <c r="J334" s="48"/>
      <c r="K334" s="49"/>
      <c r="L334" s="50" t="str">
        <f t="shared" si="15"/>
        <v/>
      </c>
      <c r="M334" s="51" t="str">
        <f t="shared" si="16"/>
        <v/>
      </c>
      <c r="N334" s="90" t="str">
        <f t="shared" si="17"/>
        <v/>
      </c>
      <c r="O334" s="81"/>
      <c r="P334" s="29"/>
    </row>
    <row r="335" spans="1:16" ht="30" customHeight="1">
      <c r="A335" s="57">
        <v>332</v>
      </c>
      <c r="B335" s="47" t="str">
        <f>'コンテスト部門 エントリーシート'!P359</f>
        <v/>
      </c>
      <c r="C335" s="47" t="str">
        <f>'コンテスト部門 エントリーシート'!Q359</f>
        <v xml:space="preserve"> </v>
      </c>
      <c r="D335" s="47" t="str">
        <f>'コンテスト部門 エントリーシート'!R359</f>
        <v/>
      </c>
      <c r="E335" s="47" t="str">
        <f>'コンテスト部門 エントリーシート'!S359</f>
        <v/>
      </c>
      <c r="F335" s="47" t="str">
        <f>'コンテスト部門 エントリーシート'!T359</f>
        <v/>
      </c>
      <c r="G335" s="47" t="str">
        <f>'コンテスト部門 エントリーシート'!U359</f>
        <v/>
      </c>
      <c r="H335" s="48"/>
      <c r="I335" s="48"/>
      <c r="J335" s="48"/>
      <c r="K335" s="49"/>
      <c r="L335" s="50" t="str">
        <f t="shared" si="15"/>
        <v/>
      </c>
      <c r="M335" s="51" t="str">
        <f t="shared" si="16"/>
        <v/>
      </c>
      <c r="N335" s="90" t="str">
        <f t="shared" si="17"/>
        <v/>
      </c>
      <c r="O335" s="81"/>
      <c r="P335" s="29"/>
    </row>
    <row r="336" spans="1:16" ht="30" customHeight="1">
      <c r="A336" s="57">
        <v>333</v>
      </c>
      <c r="B336" s="47" t="str">
        <f>'コンテスト部門 エントリーシート'!P360</f>
        <v/>
      </c>
      <c r="C336" s="47" t="str">
        <f>'コンテスト部門 エントリーシート'!Q360</f>
        <v xml:space="preserve"> </v>
      </c>
      <c r="D336" s="47" t="str">
        <f>'コンテスト部門 エントリーシート'!R360</f>
        <v/>
      </c>
      <c r="E336" s="47" t="str">
        <f>'コンテスト部門 エントリーシート'!S360</f>
        <v/>
      </c>
      <c r="F336" s="47" t="str">
        <f>'コンテスト部門 エントリーシート'!T360</f>
        <v/>
      </c>
      <c r="G336" s="47" t="str">
        <f>'コンテスト部門 エントリーシート'!U360</f>
        <v/>
      </c>
      <c r="H336" s="48"/>
      <c r="I336" s="48"/>
      <c r="J336" s="48"/>
      <c r="K336" s="49"/>
      <c r="L336" s="50" t="str">
        <f t="shared" si="15"/>
        <v/>
      </c>
      <c r="M336" s="51" t="str">
        <f t="shared" si="16"/>
        <v/>
      </c>
      <c r="N336" s="90" t="str">
        <f t="shared" si="17"/>
        <v/>
      </c>
      <c r="O336" s="81"/>
      <c r="P336" s="29"/>
    </row>
    <row r="337" spans="1:16" ht="30" customHeight="1">
      <c r="A337" s="57">
        <v>334</v>
      </c>
      <c r="B337" s="47" t="str">
        <f>'コンテスト部門 エントリーシート'!P361</f>
        <v/>
      </c>
      <c r="C337" s="47" t="str">
        <f>'コンテスト部門 エントリーシート'!Q361</f>
        <v xml:space="preserve"> </v>
      </c>
      <c r="D337" s="47" t="str">
        <f>'コンテスト部門 エントリーシート'!R361</f>
        <v/>
      </c>
      <c r="E337" s="47" t="str">
        <f>'コンテスト部門 エントリーシート'!S361</f>
        <v/>
      </c>
      <c r="F337" s="47" t="str">
        <f>'コンテスト部門 エントリーシート'!T361</f>
        <v/>
      </c>
      <c r="G337" s="47" t="str">
        <f>'コンテスト部門 エントリーシート'!U361</f>
        <v/>
      </c>
      <c r="H337" s="48"/>
      <c r="I337" s="48"/>
      <c r="J337" s="48"/>
      <c r="K337" s="49"/>
      <c r="L337" s="50" t="str">
        <f t="shared" si="15"/>
        <v/>
      </c>
      <c r="M337" s="51" t="str">
        <f t="shared" si="16"/>
        <v/>
      </c>
      <c r="N337" s="90" t="str">
        <f t="shared" si="17"/>
        <v/>
      </c>
      <c r="O337" s="81"/>
      <c r="P337" s="29"/>
    </row>
    <row r="338" spans="1:16" ht="30" customHeight="1">
      <c r="A338" s="57">
        <v>335</v>
      </c>
      <c r="B338" s="47" t="str">
        <f>'コンテスト部門 エントリーシート'!P362</f>
        <v/>
      </c>
      <c r="C338" s="47" t="str">
        <f>'コンテスト部門 エントリーシート'!Q362</f>
        <v xml:space="preserve"> </v>
      </c>
      <c r="D338" s="47" t="str">
        <f>'コンテスト部門 エントリーシート'!R362</f>
        <v/>
      </c>
      <c r="E338" s="47" t="str">
        <f>'コンテスト部門 エントリーシート'!S362</f>
        <v/>
      </c>
      <c r="F338" s="47" t="str">
        <f>'コンテスト部門 エントリーシート'!T362</f>
        <v/>
      </c>
      <c r="G338" s="47" t="str">
        <f>'コンテスト部門 エントリーシート'!U362</f>
        <v/>
      </c>
      <c r="H338" s="48"/>
      <c r="I338" s="48"/>
      <c r="J338" s="48"/>
      <c r="K338" s="49"/>
      <c r="L338" s="50" t="str">
        <f t="shared" si="15"/>
        <v/>
      </c>
      <c r="M338" s="51" t="str">
        <f t="shared" si="16"/>
        <v/>
      </c>
      <c r="N338" s="90" t="str">
        <f t="shared" si="17"/>
        <v/>
      </c>
      <c r="O338" s="81"/>
      <c r="P338" s="29"/>
    </row>
    <row r="339" spans="1:16" ht="30" customHeight="1">
      <c r="A339" s="57">
        <v>336</v>
      </c>
      <c r="B339" s="47" t="str">
        <f>'コンテスト部門 エントリーシート'!P363</f>
        <v/>
      </c>
      <c r="C339" s="47" t="str">
        <f>'コンテスト部門 エントリーシート'!Q363</f>
        <v xml:space="preserve"> </v>
      </c>
      <c r="D339" s="47" t="str">
        <f>'コンテスト部門 エントリーシート'!R363</f>
        <v/>
      </c>
      <c r="E339" s="47" t="str">
        <f>'コンテスト部門 エントリーシート'!S363</f>
        <v/>
      </c>
      <c r="F339" s="47" t="str">
        <f>'コンテスト部門 エントリーシート'!T363</f>
        <v/>
      </c>
      <c r="G339" s="47" t="str">
        <f>'コンテスト部門 エントリーシート'!U363</f>
        <v/>
      </c>
      <c r="H339" s="48"/>
      <c r="I339" s="48"/>
      <c r="J339" s="48"/>
      <c r="K339" s="49"/>
      <c r="L339" s="50" t="str">
        <f t="shared" si="15"/>
        <v/>
      </c>
      <c r="M339" s="51" t="str">
        <f t="shared" si="16"/>
        <v/>
      </c>
      <c r="N339" s="90" t="str">
        <f t="shared" si="17"/>
        <v/>
      </c>
      <c r="O339" s="81"/>
      <c r="P339" s="29"/>
    </row>
    <row r="340" spans="1:16" ht="30" customHeight="1">
      <c r="A340" s="57">
        <v>337</v>
      </c>
      <c r="B340" s="47" t="str">
        <f>'コンテスト部門 エントリーシート'!P364</f>
        <v/>
      </c>
      <c r="C340" s="47" t="str">
        <f>'コンテスト部門 エントリーシート'!Q364</f>
        <v xml:space="preserve"> </v>
      </c>
      <c r="D340" s="47" t="str">
        <f>'コンテスト部門 エントリーシート'!R364</f>
        <v/>
      </c>
      <c r="E340" s="47" t="str">
        <f>'コンテスト部門 エントリーシート'!S364</f>
        <v/>
      </c>
      <c r="F340" s="47" t="str">
        <f>'コンテスト部門 エントリーシート'!T364</f>
        <v/>
      </c>
      <c r="G340" s="47" t="str">
        <f>'コンテスト部門 エントリーシート'!U364</f>
        <v/>
      </c>
      <c r="H340" s="48"/>
      <c r="I340" s="48"/>
      <c r="J340" s="48"/>
      <c r="K340" s="49"/>
      <c r="L340" s="50" t="str">
        <f t="shared" si="15"/>
        <v/>
      </c>
      <c r="M340" s="51" t="str">
        <f t="shared" si="16"/>
        <v/>
      </c>
      <c r="N340" s="90" t="str">
        <f t="shared" si="17"/>
        <v/>
      </c>
      <c r="O340" s="81"/>
      <c r="P340" s="29"/>
    </row>
    <row r="341" spans="1:16" ht="30" customHeight="1">
      <c r="A341" s="57">
        <v>338</v>
      </c>
      <c r="B341" s="47" t="str">
        <f>'コンテスト部門 エントリーシート'!P365</f>
        <v/>
      </c>
      <c r="C341" s="47" t="str">
        <f>'コンテスト部門 エントリーシート'!Q365</f>
        <v xml:space="preserve"> </v>
      </c>
      <c r="D341" s="47" t="str">
        <f>'コンテスト部門 エントリーシート'!R365</f>
        <v/>
      </c>
      <c r="E341" s="47" t="str">
        <f>'コンテスト部門 エントリーシート'!S365</f>
        <v/>
      </c>
      <c r="F341" s="47" t="str">
        <f>'コンテスト部門 エントリーシート'!T365</f>
        <v/>
      </c>
      <c r="G341" s="47" t="str">
        <f>'コンテスト部門 エントリーシート'!U365</f>
        <v/>
      </c>
      <c r="H341" s="48"/>
      <c r="I341" s="48"/>
      <c r="J341" s="48"/>
      <c r="K341" s="49"/>
      <c r="L341" s="50" t="str">
        <f t="shared" si="15"/>
        <v/>
      </c>
      <c r="M341" s="51" t="str">
        <f t="shared" si="16"/>
        <v/>
      </c>
      <c r="N341" s="90" t="str">
        <f t="shared" si="17"/>
        <v/>
      </c>
      <c r="O341" s="81"/>
      <c r="P341" s="29"/>
    </row>
    <row r="342" spans="1:16" ht="30" customHeight="1">
      <c r="A342" s="57">
        <v>339</v>
      </c>
      <c r="B342" s="47" t="str">
        <f>'コンテスト部門 エントリーシート'!P366</f>
        <v/>
      </c>
      <c r="C342" s="47" t="str">
        <f>'コンテスト部門 エントリーシート'!Q366</f>
        <v xml:space="preserve"> </v>
      </c>
      <c r="D342" s="47" t="str">
        <f>'コンテスト部門 エントリーシート'!R366</f>
        <v/>
      </c>
      <c r="E342" s="47" t="str">
        <f>'コンテスト部門 エントリーシート'!S366</f>
        <v/>
      </c>
      <c r="F342" s="47" t="str">
        <f>'コンテスト部門 エントリーシート'!T366</f>
        <v/>
      </c>
      <c r="G342" s="47" t="str">
        <f>'コンテスト部門 エントリーシート'!U366</f>
        <v/>
      </c>
      <c r="H342" s="48"/>
      <c r="I342" s="48"/>
      <c r="J342" s="48"/>
      <c r="K342" s="49"/>
      <c r="L342" s="50" t="str">
        <f t="shared" si="15"/>
        <v/>
      </c>
      <c r="M342" s="51" t="str">
        <f t="shared" si="16"/>
        <v/>
      </c>
      <c r="N342" s="90" t="str">
        <f t="shared" si="17"/>
        <v/>
      </c>
      <c r="O342" s="81"/>
      <c r="P342" s="29"/>
    </row>
    <row r="343" spans="1:16" ht="30" customHeight="1">
      <c r="A343" s="57">
        <v>340</v>
      </c>
      <c r="B343" s="47" t="str">
        <f>'コンテスト部門 エントリーシート'!P367</f>
        <v/>
      </c>
      <c r="C343" s="47" t="str">
        <f>'コンテスト部門 エントリーシート'!Q367</f>
        <v xml:space="preserve"> </v>
      </c>
      <c r="D343" s="47" t="str">
        <f>'コンテスト部門 エントリーシート'!R367</f>
        <v/>
      </c>
      <c r="E343" s="47" t="str">
        <f>'コンテスト部門 エントリーシート'!S367</f>
        <v/>
      </c>
      <c r="F343" s="47" t="str">
        <f>'コンテスト部門 エントリーシート'!T367</f>
        <v/>
      </c>
      <c r="G343" s="47" t="str">
        <f>'コンテスト部門 エントリーシート'!U367</f>
        <v/>
      </c>
      <c r="H343" s="48"/>
      <c r="I343" s="48"/>
      <c r="J343" s="48"/>
      <c r="K343" s="49"/>
      <c r="L343" s="50" t="str">
        <f t="shared" si="15"/>
        <v/>
      </c>
      <c r="M343" s="51" t="str">
        <f t="shared" si="16"/>
        <v/>
      </c>
      <c r="N343" s="90" t="str">
        <f t="shared" si="17"/>
        <v/>
      </c>
      <c r="O343" s="81"/>
      <c r="P343" s="29"/>
    </row>
    <row r="344" spans="1:16" ht="30" customHeight="1">
      <c r="A344" s="57">
        <v>341</v>
      </c>
      <c r="B344" s="47" t="str">
        <f>'コンテスト部門 エントリーシート'!P368</f>
        <v/>
      </c>
      <c r="C344" s="47" t="str">
        <f>'コンテスト部門 エントリーシート'!Q368</f>
        <v xml:space="preserve"> </v>
      </c>
      <c r="D344" s="47" t="str">
        <f>'コンテスト部門 エントリーシート'!R368</f>
        <v/>
      </c>
      <c r="E344" s="47" t="str">
        <f>'コンテスト部門 エントリーシート'!S368</f>
        <v/>
      </c>
      <c r="F344" s="47" t="str">
        <f>'コンテスト部門 エントリーシート'!T368</f>
        <v/>
      </c>
      <c r="G344" s="47" t="str">
        <f>'コンテスト部門 エントリーシート'!U368</f>
        <v/>
      </c>
      <c r="H344" s="48"/>
      <c r="I344" s="48"/>
      <c r="J344" s="48"/>
      <c r="K344" s="49"/>
      <c r="L344" s="50" t="str">
        <f t="shared" si="15"/>
        <v/>
      </c>
      <c r="M344" s="51" t="str">
        <f t="shared" si="16"/>
        <v/>
      </c>
      <c r="N344" s="90" t="str">
        <f t="shared" si="17"/>
        <v/>
      </c>
      <c r="O344" s="81"/>
      <c r="P344" s="29"/>
    </row>
    <row r="345" spans="1:16" ht="30" customHeight="1">
      <c r="A345" s="57">
        <v>342</v>
      </c>
      <c r="B345" s="47" t="str">
        <f>'コンテスト部門 エントリーシート'!P369</f>
        <v/>
      </c>
      <c r="C345" s="47" t="str">
        <f>'コンテスト部門 エントリーシート'!Q369</f>
        <v xml:space="preserve"> </v>
      </c>
      <c r="D345" s="47" t="str">
        <f>'コンテスト部門 エントリーシート'!R369</f>
        <v/>
      </c>
      <c r="E345" s="47" t="str">
        <f>'コンテスト部門 エントリーシート'!S369</f>
        <v/>
      </c>
      <c r="F345" s="47" t="str">
        <f>'コンテスト部門 エントリーシート'!T369</f>
        <v/>
      </c>
      <c r="G345" s="47" t="str">
        <f>'コンテスト部門 エントリーシート'!U369</f>
        <v/>
      </c>
      <c r="H345" s="48"/>
      <c r="I345" s="48"/>
      <c r="J345" s="48"/>
      <c r="K345" s="49"/>
      <c r="L345" s="50" t="str">
        <f t="shared" si="15"/>
        <v/>
      </c>
      <c r="M345" s="51" t="str">
        <f t="shared" si="16"/>
        <v/>
      </c>
      <c r="N345" s="90" t="str">
        <f t="shared" si="17"/>
        <v/>
      </c>
      <c r="O345" s="81"/>
      <c r="P345" s="29"/>
    </row>
    <row r="346" spans="1:16" ht="30" customHeight="1">
      <c r="A346" s="57">
        <v>343</v>
      </c>
      <c r="B346" s="47" t="str">
        <f>'コンテスト部門 エントリーシート'!P370</f>
        <v/>
      </c>
      <c r="C346" s="47" t="str">
        <f>'コンテスト部門 エントリーシート'!Q370</f>
        <v xml:space="preserve"> </v>
      </c>
      <c r="D346" s="47" t="str">
        <f>'コンテスト部門 エントリーシート'!R370</f>
        <v/>
      </c>
      <c r="E346" s="47" t="str">
        <f>'コンテスト部門 エントリーシート'!S370</f>
        <v/>
      </c>
      <c r="F346" s="47" t="str">
        <f>'コンテスト部門 エントリーシート'!T370</f>
        <v/>
      </c>
      <c r="G346" s="47" t="str">
        <f>'コンテスト部門 エントリーシート'!U370</f>
        <v/>
      </c>
      <c r="H346" s="48"/>
      <c r="I346" s="48"/>
      <c r="J346" s="48"/>
      <c r="K346" s="49"/>
      <c r="L346" s="50" t="str">
        <f t="shared" si="15"/>
        <v/>
      </c>
      <c r="M346" s="51" t="str">
        <f t="shared" si="16"/>
        <v/>
      </c>
      <c r="N346" s="90" t="str">
        <f t="shared" si="17"/>
        <v/>
      </c>
      <c r="O346" s="81"/>
      <c r="P346" s="29"/>
    </row>
    <row r="347" spans="1:16" ht="30" customHeight="1">
      <c r="A347" s="57">
        <v>344</v>
      </c>
      <c r="B347" s="47" t="str">
        <f>'コンテスト部門 エントリーシート'!P371</f>
        <v/>
      </c>
      <c r="C347" s="47" t="str">
        <f>'コンテスト部門 エントリーシート'!Q371</f>
        <v xml:space="preserve"> </v>
      </c>
      <c r="D347" s="47" t="str">
        <f>'コンテスト部門 エントリーシート'!R371</f>
        <v/>
      </c>
      <c r="E347" s="47" t="str">
        <f>'コンテスト部門 エントリーシート'!S371</f>
        <v/>
      </c>
      <c r="F347" s="47" t="str">
        <f>'コンテスト部門 エントリーシート'!T371</f>
        <v/>
      </c>
      <c r="G347" s="47" t="str">
        <f>'コンテスト部門 エントリーシート'!U371</f>
        <v/>
      </c>
      <c r="H347" s="48"/>
      <c r="I347" s="48"/>
      <c r="J347" s="48"/>
      <c r="K347" s="49"/>
      <c r="L347" s="50" t="str">
        <f t="shared" si="15"/>
        <v/>
      </c>
      <c r="M347" s="51" t="str">
        <f t="shared" si="16"/>
        <v/>
      </c>
      <c r="N347" s="90" t="str">
        <f t="shared" si="17"/>
        <v/>
      </c>
      <c r="O347" s="81"/>
      <c r="P347" s="29"/>
    </row>
    <row r="348" spans="1:16" ht="30" customHeight="1">
      <c r="A348" s="57">
        <v>345</v>
      </c>
      <c r="B348" s="47" t="str">
        <f>'コンテスト部門 エントリーシート'!P372</f>
        <v/>
      </c>
      <c r="C348" s="47" t="str">
        <f>'コンテスト部門 エントリーシート'!Q372</f>
        <v xml:space="preserve"> </v>
      </c>
      <c r="D348" s="47" t="str">
        <f>'コンテスト部門 エントリーシート'!R372</f>
        <v/>
      </c>
      <c r="E348" s="47" t="str">
        <f>'コンテスト部門 エントリーシート'!S372</f>
        <v/>
      </c>
      <c r="F348" s="47" t="str">
        <f>'コンテスト部門 エントリーシート'!T372</f>
        <v/>
      </c>
      <c r="G348" s="47" t="str">
        <f>'コンテスト部門 エントリーシート'!U372</f>
        <v/>
      </c>
      <c r="H348" s="48"/>
      <c r="I348" s="48"/>
      <c r="J348" s="48"/>
      <c r="K348" s="49"/>
      <c r="L348" s="50" t="str">
        <f t="shared" si="15"/>
        <v/>
      </c>
      <c r="M348" s="51" t="str">
        <f t="shared" si="16"/>
        <v/>
      </c>
      <c r="N348" s="90" t="str">
        <f t="shared" si="17"/>
        <v/>
      </c>
      <c r="O348" s="81"/>
      <c r="P348" s="29"/>
    </row>
    <row r="349" spans="1:16" ht="30" customHeight="1">
      <c r="A349" s="57">
        <v>346</v>
      </c>
      <c r="B349" s="47" t="str">
        <f>'コンテスト部門 エントリーシート'!P373</f>
        <v/>
      </c>
      <c r="C349" s="47" t="str">
        <f>'コンテスト部門 エントリーシート'!Q373</f>
        <v xml:space="preserve"> </v>
      </c>
      <c r="D349" s="47" t="str">
        <f>'コンテスト部門 エントリーシート'!R373</f>
        <v/>
      </c>
      <c r="E349" s="47" t="str">
        <f>'コンテスト部門 エントリーシート'!S373</f>
        <v/>
      </c>
      <c r="F349" s="47" t="str">
        <f>'コンテスト部門 エントリーシート'!T373</f>
        <v/>
      </c>
      <c r="G349" s="47" t="str">
        <f>'コンテスト部門 エントリーシート'!U373</f>
        <v/>
      </c>
      <c r="H349" s="48"/>
      <c r="I349" s="48"/>
      <c r="J349" s="48"/>
      <c r="K349" s="49"/>
      <c r="L349" s="50" t="str">
        <f t="shared" si="15"/>
        <v/>
      </c>
      <c r="M349" s="51" t="str">
        <f t="shared" si="16"/>
        <v/>
      </c>
      <c r="N349" s="90" t="str">
        <f t="shared" si="17"/>
        <v/>
      </c>
      <c r="O349" s="81"/>
      <c r="P349" s="29"/>
    </row>
    <row r="350" spans="1:16" ht="30" customHeight="1">
      <c r="A350" s="57">
        <v>347</v>
      </c>
      <c r="B350" s="47" t="str">
        <f>'コンテスト部門 エントリーシート'!P374</f>
        <v/>
      </c>
      <c r="C350" s="47" t="str">
        <f>'コンテスト部門 エントリーシート'!Q374</f>
        <v xml:space="preserve"> </v>
      </c>
      <c r="D350" s="47" t="str">
        <f>'コンテスト部門 エントリーシート'!R374</f>
        <v/>
      </c>
      <c r="E350" s="47" t="str">
        <f>'コンテスト部門 エントリーシート'!S374</f>
        <v/>
      </c>
      <c r="F350" s="47" t="str">
        <f>'コンテスト部門 エントリーシート'!T374</f>
        <v/>
      </c>
      <c r="G350" s="47" t="str">
        <f>'コンテスト部門 エントリーシート'!U374</f>
        <v/>
      </c>
      <c r="H350" s="48"/>
      <c r="I350" s="48"/>
      <c r="J350" s="48"/>
      <c r="K350" s="49"/>
      <c r="L350" s="50" t="str">
        <f t="shared" si="15"/>
        <v/>
      </c>
      <c r="M350" s="51" t="str">
        <f t="shared" si="16"/>
        <v/>
      </c>
      <c r="N350" s="90" t="str">
        <f t="shared" si="17"/>
        <v/>
      </c>
      <c r="O350" s="81"/>
      <c r="P350" s="29"/>
    </row>
    <row r="351" spans="1:16" ht="30" customHeight="1">
      <c r="A351" s="57">
        <v>348</v>
      </c>
      <c r="B351" s="47" t="str">
        <f>'コンテスト部門 エントリーシート'!P375</f>
        <v/>
      </c>
      <c r="C351" s="47" t="str">
        <f>'コンテスト部門 エントリーシート'!Q375</f>
        <v xml:space="preserve"> </v>
      </c>
      <c r="D351" s="47" t="str">
        <f>'コンテスト部門 エントリーシート'!R375</f>
        <v/>
      </c>
      <c r="E351" s="47" t="str">
        <f>'コンテスト部門 エントリーシート'!S375</f>
        <v/>
      </c>
      <c r="F351" s="47" t="str">
        <f>'コンテスト部門 エントリーシート'!T375</f>
        <v/>
      </c>
      <c r="G351" s="47" t="str">
        <f>'コンテスト部門 エントリーシート'!U375</f>
        <v/>
      </c>
      <c r="H351" s="48"/>
      <c r="I351" s="48"/>
      <c r="J351" s="48"/>
      <c r="K351" s="49"/>
      <c r="L351" s="50" t="str">
        <f t="shared" si="15"/>
        <v/>
      </c>
      <c r="M351" s="51" t="str">
        <f t="shared" si="16"/>
        <v/>
      </c>
      <c r="N351" s="90" t="str">
        <f t="shared" si="17"/>
        <v/>
      </c>
      <c r="O351" s="81"/>
      <c r="P351" s="29"/>
    </row>
    <row r="352" spans="1:16" ht="30" customHeight="1">
      <c r="A352" s="57">
        <v>349</v>
      </c>
      <c r="B352" s="47" t="str">
        <f>'コンテスト部門 エントリーシート'!P376</f>
        <v/>
      </c>
      <c r="C352" s="47" t="str">
        <f>'コンテスト部門 エントリーシート'!Q376</f>
        <v xml:space="preserve"> </v>
      </c>
      <c r="D352" s="47" t="str">
        <f>'コンテスト部門 エントリーシート'!R376</f>
        <v/>
      </c>
      <c r="E352" s="47" t="str">
        <f>'コンテスト部門 エントリーシート'!S376</f>
        <v/>
      </c>
      <c r="F352" s="47" t="str">
        <f>'コンテスト部門 エントリーシート'!T376</f>
        <v/>
      </c>
      <c r="G352" s="47" t="str">
        <f>'コンテスト部門 エントリーシート'!U376</f>
        <v/>
      </c>
      <c r="H352" s="48"/>
      <c r="I352" s="48"/>
      <c r="J352" s="48"/>
      <c r="K352" s="49"/>
      <c r="L352" s="50" t="str">
        <f t="shared" si="15"/>
        <v/>
      </c>
      <c r="M352" s="51" t="str">
        <f t="shared" si="16"/>
        <v/>
      </c>
      <c r="N352" s="90" t="str">
        <f t="shared" si="17"/>
        <v/>
      </c>
      <c r="O352" s="81"/>
      <c r="P352" s="29"/>
    </row>
    <row r="353" spans="1:16" ht="30" customHeight="1">
      <c r="A353" s="57">
        <v>350</v>
      </c>
      <c r="B353" s="47" t="str">
        <f>'コンテスト部門 エントリーシート'!P377</f>
        <v/>
      </c>
      <c r="C353" s="47" t="str">
        <f>'コンテスト部門 エントリーシート'!Q377</f>
        <v xml:space="preserve"> </v>
      </c>
      <c r="D353" s="47" t="str">
        <f>'コンテスト部門 エントリーシート'!R377</f>
        <v/>
      </c>
      <c r="E353" s="47" t="str">
        <f>'コンテスト部門 エントリーシート'!S377</f>
        <v/>
      </c>
      <c r="F353" s="47" t="str">
        <f>'コンテスト部門 エントリーシート'!T377</f>
        <v/>
      </c>
      <c r="G353" s="47" t="str">
        <f>'コンテスト部門 エントリーシート'!U377</f>
        <v/>
      </c>
      <c r="H353" s="48"/>
      <c r="I353" s="48"/>
      <c r="J353" s="48"/>
      <c r="K353" s="49"/>
      <c r="L353" s="50" t="str">
        <f t="shared" si="15"/>
        <v/>
      </c>
      <c r="M353" s="51" t="str">
        <f t="shared" si="16"/>
        <v/>
      </c>
      <c r="N353" s="90" t="str">
        <f t="shared" si="17"/>
        <v/>
      </c>
      <c r="O353" s="81"/>
      <c r="P353" s="29"/>
    </row>
    <row r="354" spans="1:16" ht="30" customHeight="1">
      <c r="A354" s="57">
        <v>351</v>
      </c>
      <c r="B354" s="47" t="str">
        <f>'コンテスト部門 エントリーシート'!P378</f>
        <v/>
      </c>
      <c r="C354" s="47" t="str">
        <f>'コンテスト部門 エントリーシート'!Q378</f>
        <v xml:space="preserve"> </v>
      </c>
      <c r="D354" s="47" t="str">
        <f>'コンテスト部門 エントリーシート'!R378</f>
        <v/>
      </c>
      <c r="E354" s="47" t="str">
        <f>'コンテスト部門 エントリーシート'!S378</f>
        <v/>
      </c>
      <c r="F354" s="47" t="str">
        <f>'コンテスト部門 エントリーシート'!T378</f>
        <v/>
      </c>
      <c r="G354" s="47" t="str">
        <f>'コンテスト部門 エントリーシート'!U378</f>
        <v/>
      </c>
      <c r="H354" s="48"/>
      <c r="I354" s="48"/>
      <c r="J354" s="48"/>
      <c r="K354" s="49"/>
      <c r="L354" s="50" t="str">
        <f t="shared" si="15"/>
        <v/>
      </c>
      <c r="M354" s="51" t="str">
        <f t="shared" si="16"/>
        <v/>
      </c>
      <c r="N354" s="90" t="str">
        <f t="shared" si="17"/>
        <v/>
      </c>
      <c r="O354" s="81"/>
      <c r="P354" s="29"/>
    </row>
    <row r="355" spans="1:16" ht="30" customHeight="1">
      <c r="A355" s="57">
        <v>352</v>
      </c>
      <c r="B355" s="47" t="str">
        <f>'コンテスト部門 エントリーシート'!P379</f>
        <v/>
      </c>
      <c r="C355" s="47" t="str">
        <f>'コンテスト部門 エントリーシート'!Q379</f>
        <v xml:space="preserve"> </v>
      </c>
      <c r="D355" s="47" t="str">
        <f>'コンテスト部門 エントリーシート'!R379</f>
        <v/>
      </c>
      <c r="E355" s="47" t="str">
        <f>'コンテスト部門 エントリーシート'!S379</f>
        <v/>
      </c>
      <c r="F355" s="47" t="str">
        <f>'コンテスト部門 エントリーシート'!T379</f>
        <v/>
      </c>
      <c r="G355" s="47" t="str">
        <f>'コンテスト部門 エントリーシート'!U379</f>
        <v/>
      </c>
      <c r="H355" s="48"/>
      <c r="I355" s="48"/>
      <c r="J355" s="48"/>
      <c r="K355" s="49"/>
      <c r="L355" s="50" t="str">
        <f t="shared" si="15"/>
        <v/>
      </c>
      <c r="M355" s="51" t="str">
        <f t="shared" si="16"/>
        <v/>
      </c>
      <c r="N355" s="90" t="str">
        <f t="shared" si="17"/>
        <v/>
      </c>
      <c r="O355" s="81"/>
      <c r="P355" s="29"/>
    </row>
    <row r="356" spans="1:16" ht="30" customHeight="1">
      <c r="A356" s="57">
        <v>353</v>
      </c>
      <c r="B356" s="47" t="str">
        <f>'コンテスト部門 エントリーシート'!P380</f>
        <v/>
      </c>
      <c r="C356" s="47" t="str">
        <f>'コンテスト部門 エントリーシート'!Q380</f>
        <v xml:space="preserve"> </v>
      </c>
      <c r="D356" s="47" t="str">
        <f>'コンテスト部門 エントリーシート'!R380</f>
        <v/>
      </c>
      <c r="E356" s="47" t="str">
        <f>'コンテスト部門 エントリーシート'!S380</f>
        <v/>
      </c>
      <c r="F356" s="47" t="str">
        <f>'コンテスト部門 エントリーシート'!T380</f>
        <v/>
      </c>
      <c r="G356" s="47" t="str">
        <f>'コンテスト部門 エントリーシート'!U380</f>
        <v/>
      </c>
      <c r="H356" s="48"/>
      <c r="I356" s="48"/>
      <c r="J356" s="48"/>
      <c r="K356" s="49"/>
      <c r="L356" s="50" t="str">
        <f t="shared" si="15"/>
        <v/>
      </c>
      <c r="M356" s="51" t="str">
        <f t="shared" si="16"/>
        <v/>
      </c>
      <c r="N356" s="90" t="str">
        <f t="shared" si="17"/>
        <v/>
      </c>
      <c r="O356" s="81"/>
      <c r="P356" s="29"/>
    </row>
    <row r="357" spans="1:16" ht="30" customHeight="1">
      <c r="A357" s="57">
        <v>354</v>
      </c>
      <c r="B357" s="47" t="str">
        <f>'コンテスト部門 エントリーシート'!P381</f>
        <v/>
      </c>
      <c r="C357" s="47" t="str">
        <f>'コンテスト部門 エントリーシート'!Q381</f>
        <v xml:space="preserve"> </v>
      </c>
      <c r="D357" s="47" t="str">
        <f>'コンテスト部門 エントリーシート'!R381</f>
        <v/>
      </c>
      <c r="E357" s="47" t="str">
        <f>'コンテスト部門 エントリーシート'!S381</f>
        <v/>
      </c>
      <c r="F357" s="47" t="str">
        <f>'コンテスト部門 エントリーシート'!T381</f>
        <v/>
      </c>
      <c r="G357" s="47" t="str">
        <f>'コンテスト部門 エントリーシート'!U381</f>
        <v/>
      </c>
      <c r="H357" s="48"/>
      <c r="I357" s="48"/>
      <c r="J357" s="48"/>
      <c r="K357" s="49"/>
      <c r="L357" s="50" t="str">
        <f t="shared" si="15"/>
        <v/>
      </c>
      <c r="M357" s="51" t="str">
        <f t="shared" si="16"/>
        <v/>
      </c>
      <c r="N357" s="90" t="str">
        <f t="shared" si="17"/>
        <v/>
      </c>
      <c r="O357" s="81"/>
      <c r="P357" s="29"/>
    </row>
    <row r="358" spans="1:16" ht="30" customHeight="1">
      <c r="A358" s="57">
        <v>355</v>
      </c>
      <c r="B358" s="47" t="str">
        <f>'コンテスト部門 エントリーシート'!P382</f>
        <v/>
      </c>
      <c r="C358" s="47" t="str">
        <f>'コンテスト部門 エントリーシート'!Q382</f>
        <v xml:space="preserve"> </v>
      </c>
      <c r="D358" s="47" t="str">
        <f>'コンテスト部門 エントリーシート'!R382</f>
        <v/>
      </c>
      <c r="E358" s="47" t="str">
        <f>'コンテスト部門 エントリーシート'!S382</f>
        <v/>
      </c>
      <c r="F358" s="47" t="str">
        <f>'コンテスト部門 エントリーシート'!T382</f>
        <v/>
      </c>
      <c r="G358" s="47" t="str">
        <f>'コンテスト部門 エントリーシート'!U382</f>
        <v/>
      </c>
      <c r="H358" s="48"/>
      <c r="I358" s="48"/>
      <c r="J358" s="48"/>
      <c r="K358" s="49"/>
      <c r="L358" s="50" t="str">
        <f t="shared" si="15"/>
        <v/>
      </c>
      <c r="M358" s="51" t="str">
        <f t="shared" si="16"/>
        <v/>
      </c>
      <c r="N358" s="90" t="str">
        <f t="shared" si="17"/>
        <v/>
      </c>
      <c r="O358" s="81"/>
      <c r="P358" s="29"/>
    </row>
    <row r="359" spans="1:16" ht="30" customHeight="1">
      <c r="A359" s="57">
        <v>356</v>
      </c>
      <c r="B359" s="47" t="str">
        <f>'コンテスト部門 エントリーシート'!P383</f>
        <v/>
      </c>
      <c r="C359" s="47" t="str">
        <f>'コンテスト部門 エントリーシート'!Q383</f>
        <v xml:space="preserve"> </v>
      </c>
      <c r="D359" s="47" t="str">
        <f>'コンテスト部門 エントリーシート'!R383</f>
        <v/>
      </c>
      <c r="E359" s="47" t="str">
        <f>'コンテスト部門 エントリーシート'!S383</f>
        <v/>
      </c>
      <c r="F359" s="47" t="str">
        <f>'コンテスト部門 エントリーシート'!T383</f>
        <v/>
      </c>
      <c r="G359" s="47" t="str">
        <f>'コンテスト部門 エントリーシート'!U383</f>
        <v/>
      </c>
      <c r="H359" s="48"/>
      <c r="I359" s="48"/>
      <c r="J359" s="48"/>
      <c r="K359" s="49"/>
      <c r="L359" s="50" t="str">
        <f t="shared" si="15"/>
        <v/>
      </c>
      <c r="M359" s="51" t="str">
        <f t="shared" si="16"/>
        <v/>
      </c>
      <c r="N359" s="90" t="str">
        <f t="shared" si="17"/>
        <v/>
      </c>
      <c r="O359" s="81"/>
      <c r="P359" s="29"/>
    </row>
    <row r="360" spans="1:16" ht="30" customHeight="1">
      <c r="A360" s="57">
        <v>357</v>
      </c>
      <c r="B360" s="47" t="str">
        <f>'コンテスト部門 エントリーシート'!P384</f>
        <v/>
      </c>
      <c r="C360" s="47" t="str">
        <f>'コンテスト部門 エントリーシート'!Q384</f>
        <v xml:space="preserve"> </v>
      </c>
      <c r="D360" s="47" t="str">
        <f>'コンテスト部門 エントリーシート'!R384</f>
        <v/>
      </c>
      <c r="E360" s="47" t="str">
        <f>'コンテスト部門 エントリーシート'!S384</f>
        <v/>
      </c>
      <c r="F360" s="47" t="str">
        <f>'コンテスト部門 エントリーシート'!T384</f>
        <v/>
      </c>
      <c r="G360" s="47" t="str">
        <f>'コンテスト部門 エントリーシート'!U384</f>
        <v/>
      </c>
      <c r="H360" s="48"/>
      <c r="I360" s="48"/>
      <c r="J360" s="48"/>
      <c r="K360" s="49"/>
      <c r="L360" s="50" t="str">
        <f t="shared" si="15"/>
        <v/>
      </c>
      <c r="M360" s="51" t="str">
        <f t="shared" si="16"/>
        <v/>
      </c>
      <c r="N360" s="90" t="str">
        <f t="shared" si="17"/>
        <v/>
      </c>
      <c r="O360" s="81"/>
      <c r="P360" s="29"/>
    </row>
    <row r="361" spans="1:16" ht="30" customHeight="1">
      <c r="A361" s="57">
        <v>358</v>
      </c>
      <c r="B361" s="47" t="str">
        <f>'コンテスト部門 エントリーシート'!P385</f>
        <v/>
      </c>
      <c r="C361" s="47" t="str">
        <f>'コンテスト部門 エントリーシート'!Q385</f>
        <v xml:space="preserve"> </v>
      </c>
      <c r="D361" s="47" t="str">
        <f>'コンテスト部門 エントリーシート'!R385</f>
        <v/>
      </c>
      <c r="E361" s="47" t="str">
        <f>'コンテスト部門 エントリーシート'!S385</f>
        <v/>
      </c>
      <c r="F361" s="47" t="str">
        <f>'コンテスト部門 エントリーシート'!T385</f>
        <v/>
      </c>
      <c r="G361" s="47" t="str">
        <f>'コンテスト部門 エントリーシート'!U385</f>
        <v/>
      </c>
      <c r="H361" s="48"/>
      <c r="I361" s="48"/>
      <c r="J361" s="48"/>
      <c r="K361" s="49"/>
      <c r="L361" s="50" t="str">
        <f t="shared" si="15"/>
        <v/>
      </c>
      <c r="M361" s="51" t="str">
        <f t="shared" si="16"/>
        <v/>
      </c>
      <c r="N361" s="90" t="str">
        <f t="shared" si="17"/>
        <v/>
      </c>
      <c r="O361" s="81"/>
      <c r="P361" s="29"/>
    </row>
    <row r="362" spans="1:16" ht="30" customHeight="1">
      <c r="A362" s="57">
        <v>359</v>
      </c>
      <c r="B362" s="47" t="str">
        <f>'コンテスト部門 エントリーシート'!P386</f>
        <v/>
      </c>
      <c r="C362" s="47" t="str">
        <f>'コンテスト部門 エントリーシート'!Q386</f>
        <v xml:space="preserve"> </v>
      </c>
      <c r="D362" s="47" t="str">
        <f>'コンテスト部門 エントリーシート'!R386</f>
        <v/>
      </c>
      <c r="E362" s="47" t="str">
        <f>'コンテスト部門 エントリーシート'!S386</f>
        <v/>
      </c>
      <c r="F362" s="47" t="str">
        <f>'コンテスト部門 エントリーシート'!T386</f>
        <v/>
      </c>
      <c r="G362" s="47" t="str">
        <f>'コンテスト部門 エントリーシート'!U386</f>
        <v/>
      </c>
      <c r="H362" s="48"/>
      <c r="I362" s="48"/>
      <c r="J362" s="48"/>
      <c r="K362" s="49"/>
      <c r="L362" s="50" t="str">
        <f t="shared" si="15"/>
        <v/>
      </c>
      <c r="M362" s="51" t="str">
        <f t="shared" si="16"/>
        <v/>
      </c>
      <c r="N362" s="90" t="str">
        <f t="shared" si="17"/>
        <v/>
      </c>
      <c r="O362" s="81"/>
      <c r="P362" s="29"/>
    </row>
    <row r="363" spans="1:16" ht="30" customHeight="1">
      <c r="A363" s="57">
        <v>360</v>
      </c>
      <c r="B363" s="47" t="str">
        <f>'コンテスト部門 エントリーシート'!P387</f>
        <v/>
      </c>
      <c r="C363" s="47" t="str">
        <f>'コンテスト部門 エントリーシート'!Q387</f>
        <v xml:space="preserve"> </v>
      </c>
      <c r="D363" s="47" t="str">
        <f>'コンテスト部門 エントリーシート'!R387</f>
        <v/>
      </c>
      <c r="E363" s="47" t="str">
        <f>'コンテスト部門 エントリーシート'!S387</f>
        <v/>
      </c>
      <c r="F363" s="47" t="str">
        <f>'コンテスト部門 エントリーシート'!T387</f>
        <v/>
      </c>
      <c r="G363" s="47" t="str">
        <f>'コンテスト部門 エントリーシート'!U387</f>
        <v/>
      </c>
      <c r="H363" s="48"/>
      <c r="I363" s="48"/>
      <c r="J363" s="48"/>
      <c r="K363" s="49"/>
      <c r="L363" s="50" t="str">
        <f t="shared" si="15"/>
        <v/>
      </c>
      <c r="M363" s="51" t="str">
        <f t="shared" si="16"/>
        <v/>
      </c>
      <c r="N363" s="90" t="str">
        <f t="shared" si="17"/>
        <v/>
      </c>
      <c r="O363" s="81"/>
      <c r="P363" s="29"/>
    </row>
    <row r="364" spans="1:16" ht="30" customHeight="1">
      <c r="A364" s="57">
        <v>361</v>
      </c>
      <c r="B364" s="47" t="str">
        <f>'コンテスト部門 エントリーシート'!P388</f>
        <v/>
      </c>
      <c r="C364" s="47" t="str">
        <f>'コンテスト部門 エントリーシート'!Q388</f>
        <v xml:space="preserve"> </v>
      </c>
      <c r="D364" s="47" t="str">
        <f>'コンテスト部門 エントリーシート'!R388</f>
        <v/>
      </c>
      <c r="E364" s="47" t="str">
        <f>'コンテスト部門 エントリーシート'!S388</f>
        <v/>
      </c>
      <c r="F364" s="47" t="str">
        <f>'コンテスト部門 エントリーシート'!T388</f>
        <v/>
      </c>
      <c r="G364" s="47" t="str">
        <f>'コンテスト部門 エントリーシート'!U388</f>
        <v/>
      </c>
      <c r="H364" s="48"/>
      <c r="I364" s="48"/>
      <c r="J364" s="48"/>
      <c r="K364" s="49"/>
      <c r="L364" s="50" t="str">
        <f t="shared" si="15"/>
        <v/>
      </c>
      <c r="M364" s="51" t="str">
        <f t="shared" si="16"/>
        <v/>
      </c>
      <c r="N364" s="90" t="str">
        <f t="shared" si="17"/>
        <v/>
      </c>
      <c r="O364" s="81"/>
      <c r="P364" s="29"/>
    </row>
    <row r="365" spans="1:16" ht="30" customHeight="1">
      <c r="A365" s="57">
        <v>362</v>
      </c>
      <c r="B365" s="47" t="str">
        <f>'コンテスト部門 エントリーシート'!P389</f>
        <v/>
      </c>
      <c r="C365" s="47" t="str">
        <f>'コンテスト部門 エントリーシート'!Q389</f>
        <v xml:space="preserve"> </v>
      </c>
      <c r="D365" s="47" t="str">
        <f>'コンテスト部門 エントリーシート'!R389</f>
        <v/>
      </c>
      <c r="E365" s="47" t="str">
        <f>'コンテスト部門 エントリーシート'!S389</f>
        <v/>
      </c>
      <c r="F365" s="47" t="str">
        <f>'コンテスト部門 エントリーシート'!T389</f>
        <v/>
      </c>
      <c r="G365" s="47" t="str">
        <f>'コンテスト部門 エントリーシート'!U389</f>
        <v/>
      </c>
      <c r="H365" s="48"/>
      <c r="I365" s="48"/>
      <c r="J365" s="48"/>
      <c r="K365" s="49"/>
      <c r="L365" s="50" t="str">
        <f t="shared" si="15"/>
        <v/>
      </c>
      <c r="M365" s="51" t="str">
        <f t="shared" si="16"/>
        <v/>
      </c>
      <c r="N365" s="90" t="str">
        <f t="shared" si="17"/>
        <v/>
      </c>
      <c r="O365" s="81"/>
      <c r="P365" s="29"/>
    </row>
    <row r="366" spans="1:16" ht="30" customHeight="1">
      <c r="A366" s="57">
        <v>363</v>
      </c>
      <c r="B366" s="47" t="str">
        <f>'コンテスト部門 エントリーシート'!P390</f>
        <v/>
      </c>
      <c r="C366" s="47" t="str">
        <f>'コンテスト部門 エントリーシート'!Q390</f>
        <v xml:space="preserve"> </v>
      </c>
      <c r="D366" s="47" t="str">
        <f>'コンテスト部門 エントリーシート'!R390</f>
        <v/>
      </c>
      <c r="E366" s="47" t="str">
        <f>'コンテスト部門 エントリーシート'!S390</f>
        <v/>
      </c>
      <c r="F366" s="47" t="str">
        <f>'コンテスト部門 エントリーシート'!T390</f>
        <v/>
      </c>
      <c r="G366" s="47" t="str">
        <f>'コンテスト部門 エントリーシート'!U390</f>
        <v/>
      </c>
      <c r="H366" s="48"/>
      <c r="I366" s="48"/>
      <c r="J366" s="48"/>
      <c r="K366" s="49"/>
      <c r="L366" s="50" t="str">
        <f t="shared" si="15"/>
        <v/>
      </c>
      <c r="M366" s="51" t="str">
        <f t="shared" si="16"/>
        <v/>
      </c>
      <c r="N366" s="90" t="str">
        <f t="shared" si="17"/>
        <v/>
      </c>
      <c r="O366" s="81"/>
      <c r="P366" s="29"/>
    </row>
    <row r="367" spans="1:16" ht="30" customHeight="1">
      <c r="A367" s="57">
        <v>364</v>
      </c>
      <c r="B367" s="47" t="str">
        <f>'コンテスト部門 エントリーシート'!P391</f>
        <v/>
      </c>
      <c r="C367" s="47" t="str">
        <f>'コンテスト部門 エントリーシート'!Q391</f>
        <v xml:space="preserve"> </v>
      </c>
      <c r="D367" s="47" t="str">
        <f>'コンテスト部門 エントリーシート'!R391</f>
        <v/>
      </c>
      <c r="E367" s="47" t="str">
        <f>'コンテスト部門 エントリーシート'!S391</f>
        <v/>
      </c>
      <c r="F367" s="47" t="str">
        <f>'コンテスト部門 エントリーシート'!T391</f>
        <v/>
      </c>
      <c r="G367" s="47" t="str">
        <f>'コンテスト部門 エントリーシート'!U391</f>
        <v/>
      </c>
      <c r="H367" s="48"/>
      <c r="I367" s="48"/>
      <c r="J367" s="48"/>
      <c r="K367" s="49"/>
      <c r="L367" s="50" t="str">
        <f t="shared" si="15"/>
        <v/>
      </c>
      <c r="M367" s="51" t="str">
        <f t="shared" si="16"/>
        <v/>
      </c>
      <c r="N367" s="90" t="str">
        <f t="shared" si="17"/>
        <v/>
      </c>
      <c r="O367" s="81"/>
      <c r="P367" s="29"/>
    </row>
    <row r="368" spans="1:16" ht="30" customHeight="1">
      <c r="A368" s="57">
        <v>365</v>
      </c>
      <c r="B368" s="47" t="str">
        <f>'コンテスト部門 エントリーシート'!P392</f>
        <v/>
      </c>
      <c r="C368" s="47" t="str">
        <f>'コンテスト部門 エントリーシート'!Q392</f>
        <v xml:space="preserve"> </v>
      </c>
      <c r="D368" s="47" t="str">
        <f>'コンテスト部門 エントリーシート'!R392</f>
        <v/>
      </c>
      <c r="E368" s="47" t="str">
        <f>'コンテスト部門 エントリーシート'!S392</f>
        <v/>
      </c>
      <c r="F368" s="47" t="str">
        <f>'コンテスト部門 エントリーシート'!T392</f>
        <v/>
      </c>
      <c r="G368" s="47" t="str">
        <f>'コンテスト部門 エントリーシート'!U392</f>
        <v/>
      </c>
      <c r="H368" s="48"/>
      <c r="I368" s="48"/>
      <c r="J368" s="48"/>
      <c r="K368" s="49"/>
      <c r="L368" s="50" t="str">
        <f t="shared" si="15"/>
        <v/>
      </c>
      <c r="M368" s="51" t="str">
        <f t="shared" si="16"/>
        <v/>
      </c>
      <c r="N368" s="90" t="str">
        <f t="shared" si="17"/>
        <v/>
      </c>
      <c r="O368" s="81"/>
      <c r="P368" s="29"/>
    </row>
    <row r="369" spans="1:16" ht="30" customHeight="1">
      <c r="A369" s="57">
        <v>366</v>
      </c>
      <c r="B369" s="47" t="str">
        <f>'コンテスト部門 エントリーシート'!P393</f>
        <v/>
      </c>
      <c r="C369" s="47" t="str">
        <f>'コンテスト部門 エントリーシート'!Q393</f>
        <v xml:space="preserve"> </v>
      </c>
      <c r="D369" s="47" t="str">
        <f>'コンテスト部門 エントリーシート'!R393</f>
        <v/>
      </c>
      <c r="E369" s="47" t="str">
        <f>'コンテスト部門 エントリーシート'!S393</f>
        <v/>
      </c>
      <c r="F369" s="47" t="str">
        <f>'コンテスト部門 エントリーシート'!T393</f>
        <v/>
      </c>
      <c r="G369" s="47" t="str">
        <f>'コンテスト部門 エントリーシート'!U393</f>
        <v/>
      </c>
      <c r="H369" s="48"/>
      <c r="I369" s="48"/>
      <c r="J369" s="48"/>
      <c r="K369" s="49"/>
      <c r="L369" s="50" t="str">
        <f t="shared" si="15"/>
        <v/>
      </c>
      <c r="M369" s="51" t="str">
        <f t="shared" si="16"/>
        <v/>
      </c>
      <c r="N369" s="90" t="str">
        <f t="shared" si="17"/>
        <v/>
      </c>
      <c r="O369" s="81"/>
      <c r="P369" s="29"/>
    </row>
    <row r="370" spans="1:16" ht="30" customHeight="1">
      <c r="A370" s="57">
        <v>367</v>
      </c>
      <c r="B370" s="47" t="str">
        <f>'コンテスト部門 エントリーシート'!P394</f>
        <v/>
      </c>
      <c r="C370" s="47" t="str">
        <f>'コンテスト部門 エントリーシート'!Q394</f>
        <v xml:space="preserve"> </v>
      </c>
      <c r="D370" s="47" t="str">
        <f>'コンテスト部門 エントリーシート'!R394</f>
        <v/>
      </c>
      <c r="E370" s="47" t="str">
        <f>'コンテスト部門 エントリーシート'!S394</f>
        <v/>
      </c>
      <c r="F370" s="47" t="str">
        <f>'コンテスト部門 エントリーシート'!T394</f>
        <v/>
      </c>
      <c r="G370" s="47" t="str">
        <f>'コンテスト部門 エントリーシート'!U394</f>
        <v/>
      </c>
      <c r="H370" s="48"/>
      <c r="I370" s="48"/>
      <c r="J370" s="48"/>
      <c r="K370" s="49"/>
      <c r="L370" s="50" t="str">
        <f t="shared" si="15"/>
        <v/>
      </c>
      <c r="M370" s="51" t="str">
        <f t="shared" si="16"/>
        <v/>
      </c>
      <c r="N370" s="90" t="str">
        <f t="shared" si="17"/>
        <v/>
      </c>
      <c r="O370" s="81"/>
      <c r="P370" s="29"/>
    </row>
    <row r="371" spans="1:16" ht="30" customHeight="1">
      <c r="A371" s="57">
        <v>368</v>
      </c>
      <c r="B371" s="47" t="str">
        <f>'コンテスト部門 エントリーシート'!P395</f>
        <v/>
      </c>
      <c r="C371" s="47" t="str">
        <f>'コンテスト部門 エントリーシート'!Q395</f>
        <v xml:space="preserve"> </v>
      </c>
      <c r="D371" s="47" t="str">
        <f>'コンテスト部門 エントリーシート'!R395</f>
        <v/>
      </c>
      <c r="E371" s="47" t="str">
        <f>'コンテスト部門 エントリーシート'!S395</f>
        <v/>
      </c>
      <c r="F371" s="47" t="str">
        <f>'コンテスト部門 エントリーシート'!T395</f>
        <v/>
      </c>
      <c r="G371" s="47" t="str">
        <f>'コンテスト部門 エントリーシート'!U395</f>
        <v/>
      </c>
      <c r="H371" s="48"/>
      <c r="I371" s="48"/>
      <c r="J371" s="48"/>
      <c r="K371" s="49"/>
      <c r="L371" s="50" t="str">
        <f t="shared" si="15"/>
        <v/>
      </c>
      <c r="M371" s="51" t="str">
        <f t="shared" si="16"/>
        <v/>
      </c>
      <c r="N371" s="90" t="str">
        <f t="shared" si="17"/>
        <v/>
      </c>
      <c r="O371" s="81"/>
      <c r="P371" s="29"/>
    </row>
    <row r="372" spans="1:16" ht="30" customHeight="1">
      <c r="A372" s="57">
        <v>369</v>
      </c>
      <c r="B372" s="47" t="str">
        <f>'コンテスト部門 エントリーシート'!P396</f>
        <v/>
      </c>
      <c r="C372" s="47" t="str">
        <f>'コンテスト部門 エントリーシート'!Q396</f>
        <v xml:space="preserve"> </v>
      </c>
      <c r="D372" s="47" t="str">
        <f>'コンテスト部門 エントリーシート'!R396</f>
        <v/>
      </c>
      <c r="E372" s="47" t="str">
        <f>'コンテスト部門 エントリーシート'!S396</f>
        <v/>
      </c>
      <c r="F372" s="47" t="str">
        <f>'コンテスト部門 エントリーシート'!T396</f>
        <v/>
      </c>
      <c r="G372" s="47" t="str">
        <f>'コンテスト部門 エントリーシート'!U396</f>
        <v/>
      </c>
      <c r="H372" s="48"/>
      <c r="I372" s="48"/>
      <c r="J372" s="48"/>
      <c r="K372" s="49"/>
      <c r="L372" s="50" t="str">
        <f t="shared" si="15"/>
        <v/>
      </c>
      <c r="M372" s="51" t="str">
        <f t="shared" si="16"/>
        <v/>
      </c>
      <c r="N372" s="90" t="str">
        <f t="shared" si="17"/>
        <v/>
      </c>
      <c r="O372" s="81"/>
      <c r="P372" s="29"/>
    </row>
    <row r="373" spans="1:16" ht="30" customHeight="1">
      <c r="A373" s="57">
        <v>370</v>
      </c>
      <c r="B373" s="47" t="str">
        <f>'コンテスト部門 エントリーシート'!P397</f>
        <v/>
      </c>
      <c r="C373" s="47" t="str">
        <f>'コンテスト部門 エントリーシート'!Q397</f>
        <v xml:space="preserve"> </v>
      </c>
      <c r="D373" s="47" t="str">
        <f>'コンテスト部門 エントリーシート'!R397</f>
        <v/>
      </c>
      <c r="E373" s="47" t="str">
        <f>'コンテスト部門 エントリーシート'!S397</f>
        <v/>
      </c>
      <c r="F373" s="47" t="str">
        <f>'コンテスト部門 エントリーシート'!T397</f>
        <v/>
      </c>
      <c r="G373" s="47" t="str">
        <f>'コンテスト部門 エントリーシート'!U397</f>
        <v/>
      </c>
      <c r="H373" s="48"/>
      <c r="I373" s="48"/>
      <c r="J373" s="48"/>
      <c r="K373" s="49"/>
      <c r="L373" s="50" t="str">
        <f t="shared" si="15"/>
        <v/>
      </c>
      <c r="M373" s="51" t="str">
        <f t="shared" si="16"/>
        <v/>
      </c>
      <c r="N373" s="90" t="str">
        <f t="shared" si="17"/>
        <v/>
      </c>
      <c r="O373" s="81"/>
      <c r="P373" s="29"/>
    </row>
    <row r="374" spans="1:16" ht="30" customHeight="1">
      <c r="A374" s="57">
        <v>371</v>
      </c>
      <c r="B374" s="47" t="str">
        <f>'コンテスト部門 エントリーシート'!P398</f>
        <v/>
      </c>
      <c r="C374" s="47" t="str">
        <f>'コンテスト部門 エントリーシート'!Q398</f>
        <v xml:space="preserve"> </v>
      </c>
      <c r="D374" s="47" t="str">
        <f>'コンテスト部門 エントリーシート'!R398</f>
        <v/>
      </c>
      <c r="E374" s="47" t="str">
        <f>'コンテスト部門 エントリーシート'!S398</f>
        <v/>
      </c>
      <c r="F374" s="47" t="str">
        <f>'コンテスト部門 エントリーシート'!T398</f>
        <v/>
      </c>
      <c r="G374" s="47" t="str">
        <f>'コンテスト部門 エントリーシート'!U398</f>
        <v/>
      </c>
      <c r="H374" s="48"/>
      <c r="I374" s="48"/>
      <c r="J374" s="48"/>
      <c r="K374" s="49"/>
      <c r="L374" s="50" t="str">
        <f t="shared" si="15"/>
        <v/>
      </c>
      <c r="M374" s="51" t="str">
        <f t="shared" si="16"/>
        <v/>
      </c>
      <c r="N374" s="90" t="str">
        <f t="shared" si="17"/>
        <v/>
      </c>
      <c r="O374" s="81"/>
      <c r="P374" s="29"/>
    </row>
    <row r="375" spans="1:16" ht="30" customHeight="1">
      <c r="A375" s="57">
        <v>372</v>
      </c>
      <c r="B375" s="47" t="str">
        <f>'コンテスト部門 エントリーシート'!P399</f>
        <v/>
      </c>
      <c r="C375" s="47" t="str">
        <f>'コンテスト部門 エントリーシート'!Q399</f>
        <v xml:space="preserve"> </v>
      </c>
      <c r="D375" s="47" t="str">
        <f>'コンテスト部門 エントリーシート'!R399</f>
        <v/>
      </c>
      <c r="E375" s="47" t="str">
        <f>'コンテスト部門 エントリーシート'!S399</f>
        <v/>
      </c>
      <c r="F375" s="47" t="str">
        <f>'コンテスト部門 エントリーシート'!T399</f>
        <v/>
      </c>
      <c r="G375" s="47" t="str">
        <f>'コンテスト部門 エントリーシート'!U399</f>
        <v/>
      </c>
      <c r="H375" s="48"/>
      <c r="I375" s="48"/>
      <c r="J375" s="48"/>
      <c r="K375" s="49"/>
      <c r="L375" s="50" t="str">
        <f t="shared" si="15"/>
        <v/>
      </c>
      <c r="M375" s="51" t="str">
        <f t="shared" si="16"/>
        <v/>
      </c>
      <c r="N375" s="90" t="str">
        <f t="shared" si="17"/>
        <v/>
      </c>
      <c r="O375" s="81"/>
      <c r="P375" s="29"/>
    </row>
    <row r="376" spans="1:16" ht="30" customHeight="1">
      <c r="A376" s="57">
        <v>373</v>
      </c>
      <c r="B376" s="47" t="str">
        <f>'コンテスト部門 エントリーシート'!P400</f>
        <v/>
      </c>
      <c r="C376" s="47" t="str">
        <f>'コンテスト部門 エントリーシート'!Q400</f>
        <v xml:space="preserve"> </v>
      </c>
      <c r="D376" s="47" t="str">
        <f>'コンテスト部門 エントリーシート'!R400</f>
        <v/>
      </c>
      <c r="E376" s="47" t="str">
        <f>'コンテスト部門 エントリーシート'!S400</f>
        <v/>
      </c>
      <c r="F376" s="47" t="str">
        <f>'コンテスト部門 エントリーシート'!T400</f>
        <v/>
      </c>
      <c r="G376" s="47" t="str">
        <f>'コンテスト部門 エントリーシート'!U400</f>
        <v/>
      </c>
      <c r="H376" s="48"/>
      <c r="I376" s="48"/>
      <c r="J376" s="48"/>
      <c r="K376" s="49"/>
      <c r="L376" s="50" t="str">
        <f t="shared" si="15"/>
        <v/>
      </c>
      <c r="M376" s="51" t="str">
        <f t="shared" si="16"/>
        <v/>
      </c>
      <c r="N376" s="90" t="str">
        <f t="shared" si="17"/>
        <v/>
      </c>
      <c r="O376" s="81"/>
      <c r="P376" s="29"/>
    </row>
    <row r="377" spans="1:16" ht="30" customHeight="1">
      <c r="A377" s="57">
        <v>374</v>
      </c>
      <c r="B377" s="47" t="str">
        <f>'コンテスト部門 エントリーシート'!P401</f>
        <v/>
      </c>
      <c r="C377" s="47" t="str">
        <f>'コンテスト部門 エントリーシート'!Q401</f>
        <v xml:space="preserve"> </v>
      </c>
      <c r="D377" s="47" t="str">
        <f>'コンテスト部門 エントリーシート'!R401</f>
        <v/>
      </c>
      <c r="E377" s="47" t="str">
        <f>'コンテスト部門 エントリーシート'!S401</f>
        <v/>
      </c>
      <c r="F377" s="47" t="str">
        <f>'コンテスト部門 エントリーシート'!T401</f>
        <v/>
      </c>
      <c r="G377" s="47" t="str">
        <f>'コンテスト部門 エントリーシート'!U401</f>
        <v/>
      </c>
      <c r="H377" s="48"/>
      <c r="I377" s="48"/>
      <c r="J377" s="48"/>
      <c r="K377" s="49"/>
      <c r="L377" s="50" t="str">
        <f t="shared" si="15"/>
        <v/>
      </c>
      <c r="M377" s="51" t="str">
        <f t="shared" si="16"/>
        <v/>
      </c>
      <c r="N377" s="90" t="str">
        <f t="shared" si="17"/>
        <v/>
      </c>
      <c r="O377" s="81"/>
      <c r="P377" s="29"/>
    </row>
    <row r="378" spans="1:16" ht="30" customHeight="1">
      <c r="A378" s="57">
        <v>375</v>
      </c>
      <c r="B378" s="47" t="str">
        <f>'コンテスト部門 エントリーシート'!P402</f>
        <v/>
      </c>
      <c r="C378" s="47" t="str">
        <f>'コンテスト部門 エントリーシート'!Q402</f>
        <v xml:space="preserve"> </v>
      </c>
      <c r="D378" s="47" t="str">
        <f>'コンテスト部門 エントリーシート'!R402</f>
        <v/>
      </c>
      <c r="E378" s="47" t="str">
        <f>'コンテスト部門 エントリーシート'!S402</f>
        <v/>
      </c>
      <c r="F378" s="47" t="str">
        <f>'コンテスト部門 エントリーシート'!T402</f>
        <v/>
      </c>
      <c r="G378" s="47" t="str">
        <f>'コンテスト部門 エントリーシート'!U402</f>
        <v/>
      </c>
      <c r="H378" s="48"/>
      <c r="I378" s="48"/>
      <c r="J378" s="48"/>
      <c r="K378" s="49"/>
      <c r="L378" s="50" t="str">
        <f t="shared" si="15"/>
        <v/>
      </c>
      <c r="M378" s="51" t="str">
        <f t="shared" si="16"/>
        <v/>
      </c>
      <c r="N378" s="90" t="str">
        <f t="shared" si="17"/>
        <v/>
      </c>
      <c r="O378" s="81"/>
      <c r="P378" s="29"/>
    </row>
    <row r="379" spans="1:16" ht="30" customHeight="1">
      <c r="A379" s="57">
        <v>376</v>
      </c>
      <c r="B379" s="47" t="str">
        <f>'コンテスト部門 エントリーシート'!P403</f>
        <v/>
      </c>
      <c r="C379" s="47" t="str">
        <f>'コンテスト部門 エントリーシート'!Q403</f>
        <v xml:space="preserve"> </v>
      </c>
      <c r="D379" s="47" t="str">
        <f>'コンテスト部門 エントリーシート'!R403</f>
        <v/>
      </c>
      <c r="E379" s="47" t="str">
        <f>'コンテスト部門 エントリーシート'!S403</f>
        <v/>
      </c>
      <c r="F379" s="47" t="str">
        <f>'コンテスト部門 エントリーシート'!T403</f>
        <v/>
      </c>
      <c r="G379" s="47" t="str">
        <f>'コンテスト部門 エントリーシート'!U403</f>
        <v/>
      </c>
      <c r="H379" s="48"/>
      <c r="I379" s="48"/>
      <c r="J379" s="48"/>
      <c r="K379" s="49"/>
      <c r="L379" s="50" t="str">
        <f t="shared" si="15"/>
        <v/>
      </c>
      <c r="M379" s="51" t="str">
        <f t="shared" si="16"/>
        <v/>
      </c>
      <c r="N379" s="90" t="str">
        <f t="shared" si="17"/>
        <v/>
      </c>
      <c r="O379" s="81"/>
      <c r="P379" s="29"/>
    </row>
    <row r="380" spans="1:16" ht="30" customHeight="1">
      <c r="A380" s="57">
        <v>377</v>
      </c>
      <c r="B380" s="47" t="str">
        <f>'コンテスト部門 エントリーシート'!P404</f>
        <v/>
      </c>
      <c r="C380" s="47" t="str">
        <f>'コンテスト部門 エントリーシート'!Q404</f>
        <v xml:space="preserve"> </v>
      </c>
      <c r="D380" s="47" t="str">
        <f>'コンテスト部門 エントリーシート'!R404</f>
        <v/>
      </c>
      <c r="E380" s="47" t="str">
        <f>'コンテスト部門 エントリーシート'!S404</f>
        <v/>
      </c>
      <c r="F380" s="47" t="str">
        <f>'コンテスト部門 エントリーシート'!T404</f>
        <v/>
      </c>
      <c r="G380" s="47" t="str">
        <f>'コンテスト部門 エントリーシート'!U404</f>
        <v/>
      </c>
      <c r="H380" s="48"/>
      <c r="I380" s="48"/>
      <c r="J380" s="48"/>
      <c r="K380" s="49"/>
      <c r="L380" s="50" t="str">
        <f t="shared" si="15"/>
        <v/>
      </c>
      <c r="M380" s="51" t="str">
        <f t="shared" si="16"/>
        <v/>
      </c>
      <c r="N380" s="90" t="str">
        <f t="shared" si="17"/>
        <v/>
      </c>
      <c r="O380" s="81"/>
      <c r="P380" s="29"/>
    </row>
    <row r="381" spans="1:16" ht="30" customHeight="1">
      <c r="A381" s="57">
        <v>378</v>
      </c>
      <c r="B381" s="47" t="str">
        <f>'コンテスト部門 エントリーシート'!P405</f>
        <v/>
      </c>
      <c r="C381" s="47" t="str">
        <f>'コンテスト部門 エントリーシート'!Q405</f>
        <v xml:space="preserve"> </v>
      </c>
      <c r="D381" s="47" t="str">
        <f>'コンテスト部門 エントリーシート'!R405</f>
        <v/>
      </c>
      <c r="E381" s="47" t="str">
        <f>'コンテスト部門 エントリーシート'!S405</f>
        <v/>
      </c>
      <c r="F381" s="47" t="str">
        <f>'コンテスト部門 エントリーシート'!T405</f>
        <v/>
      </c>
      <c r="G381" s="47" t="str">
        <f>'コンテスト部門 エントリーシート'!U405</f>
        <v/>
      </c>
      <c r="H381" s="48"/>
      <c r="I381" s="48"/>
      <c r="J381" s="48"/>
      <c r="K381" s="49"/>
      <c r="L381" s="50" t="str">
        <f t="shared" si="15"/>
        <v/>
      </c>
      <c r="M381" s="51" t="str">
        <f t="shared" si="16"/>
        <v/>
      </c>
      <c r="N381" s="90" t="str">
        <f t="shared" si="17"/>
        <v/>
      </c>
      <c r="O381" s="81"/>
      <c r="P381" s="29"/>
    </row>
    <row r="382" spans="1:16" ht="30" customHeight="1">
      <c r="A382" s="57">
        <v>379</v>
      </c>
      <c r="B382" s="47" t="str">
        <f>'コンテスト部門 エントリーシート'!P406</f>
        <v/>
      </c>
      <c r="C382" s="47" t="str">
        <f>'コンテスト部門 エントリーシート'!Q406</f>
        <v xml:space="preserve"> </v>
      </c>
      <c r="D382" s="47" t="str">
        <f>'コンテスト部門 エントリーシート'!R406</f>
        <v/>
      </c>
      <c r="E382" s="47" t="str">
        <f>'コンテスト部門 エントリーシート'!S406</f>
        <v/>
      </c>
      <c r="F382" s="47" t="str">
        <f>'コンテスト部門 エントリーシート'!T406</f>
        <v/>
      </c>
      <c r="G382" s="47" t="str">
        <f>'コンテスト部門 エントリーシート'!U406</f>
        <v/>
      </c>
      <c r="H382" s="48"/>
      <c r="I382" s="48"/>
      <c r="J382" s="48"/>
      <c r="K382" s="49"/>
      <c r="L382" s="50" t="str">
        <f t="shared" si="15"/>
        <v/>
      </c>
      <c r="M382" s="51" t="str">
        <f t="shared" si="16"/>
        <v/>
      </c>
      <c r="N382" s="90" t="str">
        <f t="shared" si="17"/>
        <v/>
      </c>
      <c r="O382" s="81"/>
      <c r="P382" s="29"/>
    </row>
    <row r="383" spans="1:16" ht="30" customHeight="1">
      <c r="A383" s="57">
        <v>380</v>
      </c>
      <c r="B383" s="47" t="str">
        <f>'コンテスト部門 エントリーシート'!P407</f>
        <v/>
      </c>
      <c r="C383" s="47" t="str">
        <f>'コンテスト部門 エントリーシート'!Q407</f>
        <v xml:space="preserve"> </v>
      </c>
      <c r="D383" s="47" t="str">
        <f>'コンテスト部門 エントリーシート'!R407</f>
        <v/>
      </c>
      <c r="E383" s="47" t="str">
        <f>'コンテスト部門 エントリーシート'!S407</f>
        <v/>
      </c>
      <c r="F383" s="47" t="str">
        <f>'コンテスト部門 エントリーシート'!T407</f>
        <v/>
      </c>
      <c r="G383" s="47" t="str">
        <f>'コンテスト部門 エントリーシート'!U407</f>
        <v/>
      </c>
      <c r="H383" s="48"/>
      <c r="I383" s="48"/>
      <c r="J383" s="48"/>
      <c r="K383" s="49"/>
      <c r="L383" s="50" t="str">
        <f t="shared" si="15"/>
        <v/>
      </c>
      <c r="M383" s="51" t="str">
        <f t="shared" si="16"/>
        <v/>
      </c>
      <c r="N383" s="90" t="str">
        <f t="shared" si="17"/>
        <v/>
      </c>
      <c r="O383" s="81"/>
      <c r="P383" s="29"/>
    </row>
    <row r="384" spans="1:16" ht="30" customHeight="1">
      <c r="A384" s="57">
        <v>381</v>
      </c>
      <c r="B384" s="47" t="str">
        <f>'コンテスト部門 エントリーシート'!P408</f>
        <v/>
      </c>
      <c r="C384" s="47" t="str">
        <f>'コンテスト部門 エントリーシート'!Q408</f>
        <v xml:space="preserve"> </v>
      </c>
      <c r="D384" s="47" t="str">
        <f>'コンテスト部門 エントリーシート'!R408</f>
        <v/>
      </c>
      <c r="E384" s="47" t="str">
        <f>'コンテスト部門 エントリーシート'!S408</f>
        <v/>
      </c>
      <c r="F384" s="47" t="str">
        <f>'コンテスト部門 エントリーシート'!T408</f>
        <v/>
      </c>
      <c r="G384" s="47" t="str">
        <f>'コンテスト部門 エントリーシート'!U408</f>
        <v/>
      </c>
      <c r="H384" s="48"/>
      <c r="I384" s="48"/>
      <c r="J384" s="48"/>
      <c r="K384" s="49"/>
      <c r="L384" s="50" t="str">
        <f t="shared" si="15"/>
        <v/>
      </c>
      <c r="M384" s="51" t="str">
        <f t="shared" si="16"/>
        <v/>
      </c>
      <c r="N384" s="90" t="str">
        <f t="shared" si="17"/>
        <v/>
      </c>
      <c r="O384" s="81"/>
      <c r="P384" s="29"/>
    </row>
    <row r="385" spans="1:16" ht="30" customHeight="1">
      <c r="A385" s="57">
        <v>382</v>
      </c>
      <c r="B385" s="47" t="str">
        <f>'コンテスト部門 エントリーシート'!P409</f>
        <v/>
      </c>
      <c r="C385" s="47" t="str">
        <f>'コンテスト部門 エントリーシート'!Q409</f>
        <v xml:space="preserve"> </v>
      </c>
      <c r="D385" s="47" t="str">
        <f>'コンテスト部門 エントリーシート'!R409</f>
        <v/>
      </c>
      <c r="E385" s="47" t="str">
        <f>'コンテスト部門 エントリーシート'!S409</f>
        <v/>
      </c>
      <c r="F385" s="47" t="str">
        <f>'コンテスト部門 エントリーシート'!T409</f>
        <v/>
      </c>
      <c r="G385" s="47" t="str">
        <f>'コンテスト部門 エントリーシート'!U409</f>
        <v/>
      </c>
      <c r="H385" s="48"/>
      <c r="I385" s="48"/>
      <c r="J385" s="48"/>
      <c r="K385" s="49"/>
      <c r="L385" s="50" t="str">
        <f t="shared" si="15"/>
        <v/>
      </c>
      <c r="M385" s="51" t="str">
        <f t="shared" si="16"/>
        <v/>
      </c>
      <c r="N385" s="90" t="str">
        <f t="shared" si="17"/>
        <v/>
      </c>
      <c r="O385" s="81"/>
      <c r="P385" s="29"/>
    </row>
    <row r="386" spans="1:16" ht="30" customHeight="1">
      <c r="A386" s="57">
        <v>383</v>
      </c>
      <c r="B386" s="47" t="str">
        <f>'コンテスト部門 エントリーシート'!P410</f>
        <v/>
      </c>
      <c r="C386" s="47" t="str">
        <f>'コンテスト部門 エントリーシート'!Q410</f>
        <v xml:space="preserve"> </v>
      </c>
      <c r="D386" s="47" t="str">
        <f>'コンテスト部門 エントリーシート'!R410</f>
        <v/>
      </c>
      <c r="E386" s="47" t="str">
        <f>'コンテスト部門 エントリーシート'!S410</f>
        <v/>
      </c>
      <c r="F386" s="47" t="str">
        <f>'コンテスト部門 エントリーシート'!T410</f>
        <v/>
      </c>
      <c r="G386" s="47" t="str">
        <f>'コンテスト部門 エントリーシート'!U410</f>
        <v/>
      </c>
      <c r="H386" s="48"/>
      <c r="I386" s="48"/>
      <c r="J386" s="48"/>
      <c r="K386" s="49"/>
      <c r="L386" s="50" t="str">
        <f t="shared" si="15"/>
        <v/>
      </c>
      <c r="M386" s="51" t="str">
        <f t="shared" si="16"/>
        <v/>
      </c>
      <c r="N386" s="90" t="str">
        <f t="shared" si="17"/>
        <v/>
      </c>
      <c r="O386" s="81"/>
      <c r="P386" s="29"/>
    </row>
    <row r="387" spans="1:16" ht="30" customHeight="1">
      <c r="A387" s="57">
        <v>384</v>
      </c>
      <c r="B387" s="47" t="str">
        <f>'コンテスト部門 エントリーシート'!P411</f>
        <v/>
      </c>
      <c r="C387" s="47" t="str">
        <f>'コンテスト部門 エントリーシート'!Q411</f>
        <v xml:space="preserve"> </v>
      </c>
      <c r="D387" s="47" t="str">
        <f>'コンテスト部門 エントリーシート'!R411</f>
        <v/>
      </c>
      <c r="E387" s="47" t="str">
        <f>'コンテスト部門 エントリーシート'!S411</f>
        <v/>
      </c>
      <c r="F387" s="47" t="str">
        <f>'コンテスト部門 エントリーシート'!T411</f>
        <v/>
      </c>
      <c r="G387" s="47" t="str">
        <f>'コンテスト部門 エントリーシート'!U411</f>
        <v/>
      </c>
      <c r="H387" s="48"/>
      <c r="I387" s="48"/>
      <c r="J387" s="48"/>
      <c r="K387" s="49"/>
      <c r="L387" s="50" t="str">
        <f t="shared" si="15"/>
        <v/>
      </c>
      <c r="M387" s="51" t="str">
        <f t="shared" si="16"/>
        <v/>
      </c>
      <c r="N387" s="90" t="str">
        <f t="shared" si="17"/>
        <v/>
      </c>
      <c r="O387" s="81"/>
      <c r="P387" s="29"/>
    </row>
    <row r="388" spans="1:16" ht="30" customHeight="1">
      <c r="A388" s="57">
        <v>385</v>
      </c>
      <c r="B388" s="47" t="str">
        <f>'コンテスト部門 エントリーシート'!P412</f>
        <v/>
      </c>
      <c r="C388" s="47" t="str">
        <f>'コンテスト部門 エントリーシート'!Q412</f>
        <v xml:space="preserve"> </v>
      </c>
      <c r="D388" s="47" t="str">
        <f>'コンテスト部門 エントリーシート'!R412</f>
        <v/>
      </c>
      <c r="E388" s="47" t="str">
        <f>'コンテスト部門 エントリーシート'!S412</f>
        <v/>
      </c>
      <c r="F388" s="47" t="str">
        <f>'コンテスト部門 エントリーシート'!T412</f>
        <v/>
      </c>
      <c r="G388" s="47" t="str">
        <f>'コンテスト部門 エントリーシート'!U412</f>
        <v/>
      </c>
      <c r="H388" s="48"/>
      <c r="I388" s="48"/>
      <c r="J388" s="48"/>
      <c r="K388" s="49"/>
      <c r="L388" s="50" t="str">
        <f t="shared" si="15"/>
        <v/>
      </c>
      <c r="M388" s="51" t="str">
        <f t="shared" si="16"/>
        <v/>
      </c>
      <c r="N388" s="90" t="str">
        <f t="shared" si="17"/>
        <v/>
      </c>
      <c r="O388" s="81"/>
      <c r="P388" s="29"/>
    </row>
    <row r="389" spans="1:16" ht="30" customHeight="1">
      <c r="A389" s="57">
        <v>386</v>
      </c>
      <c r="B389" s="47" t="str">
        <f>'コンテスト部門 エントリーシート'!P413</f>
        <v/>
      </c>
      <c r="C389" s="47" t="str">
        <f>'コンテスト部門 エントリーシート'!Q413</f>
        <v xml:space="preserve"> </v>
      </c>
      <c r="D389" s="47" t="str">
        <f>'コンテスト部門 エントリーシート'!R413</f>
        <v/>
      </c>
      <c r="E389" s="47" t="str">
        <f>'コンテスト部門 エントリーシート'!S413</f>
        <v/>
      </c>
      <c r="F389" s="47" t="str">
        <f>'コンテスト部門 エントリーシート'!T413</f>
        <v/>
      </c>
      <c r="G389" s="47" t="str">
        <f>'コンテスト部門 エントリーシート'!U413</f>
        <v/>
      </c>
      <c r="H389" s="48"/>
      <c r="I389" s="48"/>
      <c r="J389" s="48"/>
      <c r="K389" s="49"/>
      <c r="L389" s="50" t="str">
        <f t="shared" ref="L389:L452" si="18">IF(B389="","",SUM(H389:K389))</f>
        <v/>
      </c>
      <c r="M389" s="51" t="str">
        <f t="shared" ref="M389:M452" si="19">IF(L389="","",IF(L389&lt;150,"銅賞",IF(L389&lt;200,"銀賞",IF(L389&lt;230,"金賞",IF(L389&lt;250,"特別金賞")))))</f>
        <v/>
      </c>
      <c r="N389" s="90" t="str">
        <f t="shared" ref="N389:N452" si="20">IF(B389="","",$I$2&amp;$J$2&amp;$K$2)</f>
        <v/>
      </c>
      <c r="O389" s="81"/>
      <c r="P389" s="29"/>
    </row>
    <row r="390" spans="1:16" ht="30" customHeight="1">
      <c r="A390" s="57">
        <v>387</v>
      </c>
      <c r="B390" s="47" t="str">
        <f>'コンテスト部門 エントリーシート'!P414</f>
        <v/>
      </c>
      <c r="C390" s="47" t="str">
        <f>'コンテスト部門 エントリーシート'!Q414</f>
        <v xml:space="preserve"> </v>
      </c>
      <c r="D390" s="47" t="str">
        <f>'コンテスト部門 エントリーシート'!R414</f>
        <v/>
      </c>
      <c r="E390" s="47" t="str">
        <f>'コンテスト部門 エントリーシート'!S414</f>
        <v/>
      </c>
      <c r="F390" s="47" t="str">
        <f>'コンテスト部門 エントリーシート'!T414</f>
        <v/>
      </c>
      <c r="G390" s="47" t="str">
        <f>'コンテスト部門 エントリーシート'!U414</f>
        <v/>
      </c>
      <c r="H390" s="48"/>
      <c r="I390" s="48"/>
      <c r="J390" s="48"/>
      <c r="K390" s="49"/>
      <c r="L390" s="50" t="str">
        <f t="shared" si="18"/>
        <v/>
      </c>
      <c r="M390" s="51" t="str">
        <f t="shared" si="19"/>
        <v/>
      </c>
      <c r="N390" s="90" t="str">
        <f t="shared" si="20"/>
        <v/>
      </c>
      <c r="O390" s="81"/>
      <c r="P390" s="29"/>
    </row>
    <row r="391" spans="1:16" ht="30" customHeight="1">
      <c r="A391" s="57">
        <v>388</v>
      </c>
      <c r="B391" s="47" t="str">
        <f>'コンテスト部門 エントリーシート'!P415</f>
        <v/>
      </c>
      <c r="C391" s="47" t="str">
        <f>'コンテスト部門 エントリーシート'!Q415</f>
        <v xml:space="preserve"> </v>
      </c>
      <c r="D391" s="47" t="str">
        <f>'コンテスト部門 エントリーシート'!R415</f>
        <v/>
      </c>
      <c r="E391" s="47" t="str">
        <f>'コンテスト部門 エントリーシート'!S415</f>
        <v/>
      </c>
      <c r="F391" s="47" t="str">
        <f>'コンテスト部門 エントリーシート'!T415</f>
        <v/>
      </c>
      <c r="G391" s="47" t="str">
        <f>'コンテスト部門 エントリーシート'!U415</f>
        <v/>
      </c>
      <c r="H391" s="48"/>
      <c r="I391" s="48"/>
      <c r="J391" s="48"/>
      <c r="K391" s="49"/>
      <c r="L391" s="50" t="str">
        <f t="shared" si="18"/>
        <v/>
      </c>
      <c r="M391" s="51" t="str">
        <f t="shared" si="19"/>
        <v/>
      </c>
      <c r="N391" s="90" t="str">
        <f t="shared" si="20"/>
        <v/>
      </c>
      <c r="O391" s="81"/>
      <c r="P391" s="29"/>
    </row>
    <row r="392" spans="1:16" ht="30" customHeight="1">
      <c r="A392" s="57">
        <v>389</v>
      </c>
      <c r="B392" s="47" t="str">
        <f>'コンテスト部門 エントリーシート'!P416</f>
        <v/>
      </c>
      <c r="C392" s="47" t="str">
        <f>'コンテスト部門 エントリーシート'!Q416</f>
        <v xml:space="preserve"> </v>
      </c>
      <c r="D392" s="47" t="str">
        <f>'コンテスト部門 エントリーシート'!R416</f>
        <v/>
      </c>
      <c r="E392" s="47" t="str">
        <f>'コンテスト部門 エントリーシート'!S416</f>
        <v/>
      </c>
      <c r="F392" s="47" t="str">
        <f>'コンテスト部門 エントリーシート'!T416</f>
        <v/>
      </c>
      <c r="G392" s="47" t="str">
        <f>'コンテスト部門 エントリーシート'!U416</f>
        <v/>
      </c>
      <c r="H392" s="48"/>
      <c r="I392" s="48"/>
      <c r="J392" s="48"/>
      <c r="K392" s="49"/>
      <c r="L392" s="50" t="str">
        <f t="shared" si="18"/>
        <v/>
      </c>
      <c r="M392" s="51" t="str">
        <f t="shared" si="19"/>
        <v/>
      </c>
      <c r="N392" s="90" t="str">
        <f t="shared" si="20"/>
        <v/>
      </c>
      <c r="O392" s="81"/>
      <c r="P392" s="29"/>
    </row>
    <row r="393" spans="1:16" ht="30" customHeight="1">
      <c r="A393" s="57">
        <v>390</v>
      </c>
      <c r="B393" s="47" t="str">
        <f>'コンテスト部門 エントリーシート'!P417</f>
        <v/>
      </c>
      <c r="C393" s="47" t="str">
        <f>'コンテスト部門 エントリーシート'!Q417</f>
        <v xml:space="preserve"> </v>
      </c>
      <c r="D393" s="47" t="str">
        <f>'コンテスト部門 エントリーシート'!R417</f>
        <v/>
      </c>
      <c r="E393" s="47" t="str">
        <f>'コンテスト部門 エントリーシート'!S417</f>
        <v/>
      </c>
      <c r="F393" s="47" t="str">
        <f>'コンテスト部門 エントリーシート'!T417</f>
        <v/>
      </c>
      <c r="G393" s="47" t="str">
        <f>'コンテスト部門 エントリーシート'!U417</f>
        <v/>
      </c>
      <c r="H393" s="48"/>
      <c r="I393" s="48"/>
      <c r="J393" s="48"/>
      <c r="K393" s="49"/>
      <c r="L393" s="50" t="str">
        <f t="shared" si="18"/>
        <v/>
      </c>
      <c r="M393" s="51" t="str">
        <f t="shared" si="19"/>
        <v/>
      </c>
      <c r="N393" s="90" t="str">
        <f t="shared" si="20"/>
        <v/>
      </c>
      <c r="O393" s="81"/>
      <c r="P393" s="29"/>
    </row>
    <row r="394" spans="1:16" ht="30" customHeight="1">
      <c r="A394" s="57">
        <v>391</v>
      </c>
      <c r="B394" s="47" t="str">
        <f>'コンテスト部門 エントリーシート'!P418</f>
        <v/>
      </c>
      <c r="C394" s="47" t="str">
        <f>'コンテスト部門 エントリーシート'!Q418</f>
        <v xml:space="preserve"> </v>
      </c>
      <c r="D394" s="47" t="str">
        <f>'コンテスト部門 エントリーシート'!R418</f>
        <v/>
      </c>
      <c r="E394" s="47" t="str">
        <f>'コンテスト部門 エントリーシート'!S418</f>
        <v/>
      </c>
      <c r="F394" s="47" t="str">
        <f>'コンテスト部門 エントリーシート'!T418</f>
        <v/>
      </c>
      <c r="G394" s="47" t="str">
        <f>'コンテスト部門 エントリーシート'!U418</f>
        <v/>
      </c>
      <c r="H394" s="48"/>
      <c r="I394" s="48"/>
      <c r="J394" s="48"/>
      <c r="K394" s="49"/>
      <c r="L394" s="50" t="str">
        <f t="shared" si="18"/>
        <v/>
      </c>
      <c r="M394" s="51" t="str">
        <f t="shared" si="19"/>
        <v/>
      </c>
      <c r="N394" s="90" t="str">
        <f t="shared" si="20"/>
        <v/>
      </c>
      <c r="O394" s="81"/>
      <c r="P394" s="29"/>
    </row>
    <row r="395" spans="1:16" ht="30" customHeight="1">
      <c r="A395" s="57">
        <v>392</v>
      </c>
      <c r="B395" s="47" t="str">
        <f>'コンテスト部門 エントリーシート'!P419</f>
        <v/>
      </c>
      <c r="C395" s="47" t="str">
        <f>'コンテスト部門 エントリーシート'!Q419</f>
        <v xml:space="preserve"> </v>
      </c>
      <c r="D395" s="47" t="str">
        <f>'コンテスト部門 エントリーシート'!R419</f>
        <v/>
      </c>
      <c r="E395" s="47" t="str">
        <f>'コンテスト部門 エントリーシート'!S419</f>
        <v/>
      </c>
      <c r="F395" s="47" t="str">
        <f>'コンテスト部門 エントリーシート'!T419</f>
        <v/>
      </c>
      <c r="G395" s="47" t="str">
        <f>'コンテスト部門 エントリーシート'!U419</f>
        <v/>
      </c>
      <c r="H395" s="48"/>
      <c r="I395" s="48"/>
      <c r="J395" s="48"/>
      <c r="K395" s="49"/>
      <c r="L395" s="50" t="str">
        <f t="shared" si="18"/>
        <v/>
      </c>
      <c r="M395" s="51" t="str">
        <f t="shared" si="19"/>
        <v/>
      </c>
      <c r="N395" s="90" t="str">
        <f t="shared" si="20"/>
        <v/>
      </c>
      <c r="O395" s="81"/>
      <c r="P395" s="29"/>
    </row>
    <row r="396" spans="1:16" ht="30" customHeight="1">
      <c r="A396" s="57">
        <v>393</v>
      </c>
      <c r="B396" s="47" t="str">
        <f>'コンテスト部門 エントリーシート'!P420</f>
        <v/>
      </c>
      <c r="C396" s="47" t="str">
        <f>'コンテスト部門 エントリーシート'!Q420</f>
        <v xml:space="preserve"> </v>
      </c>
      <c r="D396" s="47" t="str">
        <f>'コンテスト部門 エントリーシート'!R420</f>
        <v/>
      </c>
      <c r="E396" s="47" t="str">
        <f>'コンテスト部門 エントリーシート'!S420</f>
        <v/>
      </c>
      <c r="F396" s="47" t="str">
        <f>'コンテスト部門 エントリーシート'!T420</f>
        <v/>
      </c>
      <c r="G396" s="47" t="str">
        <f>'コンテスト部門 エントリーシート'!U420</f>
        <v/>
      </c>
      <c r="H396" s="48"/>
      <c r="I396" s="48"/>
      <c r="J396" s="48"/>
      <c r="K396" s="49"/>
      <c r="L396" s="50" t="str">
        <f t="shared" si="18"/>
        <v/>
      </c>
      <c r="M396" s="51" t="str">
        <f t="shared" si="19"/>
        <v/>
      </c>
      <c r="N396" s="90" t="str">
        <f t="shared" si="20"/>
        <v/>
      </c>
      <c r="O396" s="81"/>
      <c r="P396" s="29"/>
    </row>
    <row r="397" spans="1:16" ht="30" customHeight="1">
      <c r="A397" s="57">
        <v>394</v>
      </c>
      <c r="B397" s="47" t="str">
        <f>'コンテスト部門 エントリーシート'!P421</f>
        <v/>
      </c>
      <c r="C397" s="47" t="str">
        <f>'コンテスト部門 エントリーシート'!Q421</f>
        <v xml:space="preserve"> </v>
      </c>
      <c r="D397" s="47" t="str">
        <f>'コンテスト部門 エントリーシート'!R421</f>
        <v/>
      </c>
      <c r="E397" s="47" t="str">
        <f>'コンテスト部門 エントリーシート'!S421</f>
        <v/>
      </c>
      <c r="F397" s="47" t="str">
        <f>'コンテスト部門 エントリーシート'!T421</f>
        <v/>
      </c>
      <c r="G397" s="47" t="str">
        <f>'コンテスト部門 エントリーシート'!U421</f>
        <v/>
      </c>
      <c r="H397" s="48"/>
      <c r="I397" s="48"/>
      <c r="J397" s="48"/>
      <c r="K397" s="49"/>
      <c r="L397" s="50" t="str">
        <f t="shared" si="18"/>
        <v/>
      </c>
      <c r="M397" s="51" t="str">
        <f t="shared" si="19"/>
        <v/>
      </c>
      <c r="N397" s="90" t="str">
        <f t="shared" si="20"/>
        <v/>
      </c>
      <c r="O397" s="81"/>
      <c r="P397" s="29"/>
    </row>
    <row r="398" spans="1:16" ht="30" customHeight="1">
      <c r="A398" s="57">
        <v>395</v>
      </c>
      <c r="B398" s="47" t="str">
        <f>'コンテスト部門 エントリーシート'!P422</f>
        <v/>
      </c>
      <c r="C398" s="47" t="str">
        <f>'コンテスト部門 エントリーシート'!Q422</f>
        <v xml:space="preserve"> </v>
      </c>
      <c r="D398" s="47" t="str">
        <f>'コンテスト部門 エントリーシート'!R422</f>
        <v/>
      </c>
      <c r="E398" s="47" t="str">
        <f>'コンテスト部門 エントリーシート'!S422</f>
        <v/>
      </c>
      <c r="F398" s="47" t="str">
        <f>'コンテスト部門 エントリーシート'!T422</f>
        <v/>
      </c>
      <c r="G398" s="47" t="str">
        <f>'コンテスト部門 エントリーシート'!U422</f>
        <v/>
      </c>
      <c r="H398" s="48"/>
      <c r="I398" s="48"/>
      <c r="J398" s="48"/>
      <c r="K398" s="49"/>
      <c r="L398" s="50" t="str">
        <f t="shared" si="18"/>
        <v/>
      </c>
      <c r="M398" s="51" t="str">
        <f t="shared" si="19"/>
        <v/>
      </c>
      <c r="N398" s="90" t="str">
        <f t="shared" si="20"/>
        <v/>
      </c>
      <c r="O398" s="81"/>
      <c r="P398" s="29"/>
    </row>
    <row r="399" spans="1:16" ht="30" customHeight="1">
      <c r="A399" s="57">
        <v>396</v>
      </c>
      <c r="B399" s="47" t="str">
        <f>'コンテスト部門 エントリーシート'!P423</f>
        <v/>
      </c>
      <c r="C399" s="47" t="str">
        <f>'コンテスト部門 エントリーシート'!Q423</f>
        <v xml:space="preserve"> </v>
      </c>
      <c r="D399" s="47" t="str">
        <f>'コンテスト部門 エントリーシート'!R423</f>
        <v/>
      </c>
      <c r="E399" s="47" t="str">
        <f>'コンテスト部門 エントリーシート'!S423</f>
        <v/>
      </c>
      <c r="F399" s="47" t="str">
        <f>'コンテスト部門 エントリーシート'!T423</f>
        <v/>
      </c>
      <c r="G399" s="47" t="str">
        <f>'コンテスト部門 エントリーシート'!U423</f>
        <v/>
      </c>
      <c r="H399" s="48"/>
      <c r="I399" s="48"/>
      <c r="J399" s="48"/>
      <c r="K399" s="49"/>
      <c r="L399" s="50" t="str">
        <f t="shared" si="18"/>
        <v/>
      </c>
      <c r="M399" s="51" t="str">
        <f t="shared" si="19"/>
        <v/>
      </c>
      <c r="N399" s="90" t="str">
        <f t="shared" si="20"/>
        <v/>
      </c>
      <c r="O399" s="81"/>
      <c r="P399" s="29"/>
    </row>
    <row r="400" spans="1:16" ht="30" customHeight="1">
      <c r="A400" s="57">
        <v>397</v>
      </c>
      <c r="B400" s="47" t="str">
        <f>'コンテスト部門 エントリーシート'!P424</f>
        <v/>
      </c>
      <c r="C400" s="47" t="str">
        <f>'コンテスト部門 エントリーシート'!Q424</f>
        <v xml:space="preserve"> </v>
      </c>
      <c r="D400" s="47" t="str">
        <f>'コンテスト部門 エントリーシート'!R424</f>
        <v/>
      </c>
      <c r="E400" s="47" t="str">
        <f>'コンテスト部門 エントリーシート'!S424</f>
        <v/>
      </c>
      <c r="F400" s="47" t="str">
        <f>'コンテスト部門 エントリーシート'!T424</f>
        <v/>
      </c>
      <c r="G400" s="47" t="str">
        <f>'コンテスト部門 エントリーシート'!U424</f>
        <v/>
      </c>
      <c r="H400" s="48"/>
      <c r="I400" s="48"/>
      <c r="J400" s="48"/>
      <c r="K400" s="49"/>
      <c r="L400" s="50" t="str">
        <f t="shared" si="18"/>
        <v/>
      </c>
      <c r="M400" s="51" t="str">
        <f t="shared" si="19"/>
        <v/>
      </c>
      <c r="N400" s="90" t="str">
        <f t="shared" si="20"/>
        <v/>
      </c>
      <c r="O400" s="81"/>
      <c r="P400" s="29"/>
    </row>
    <row r="401" spans="1:16" ht="30" customHeight="1">
      <c r="A401" s="57">
        <v>398</v>
      </c>
      <c r="B401" s="47" t="str">
        <f>'コンテスト部門 エントリーシート'!P425</f>
        <v/>
      </c>
      <c r="C401" s="47" t="str">
        <f>'コンテスト部門 エントリーシート'!Q425</f>
        <v xml:space="preserve"> </v>
      </c>
      <c r="D401" s="47" t="str">
        <f>'コンテスト部門 エントリーシート'!R425</f>
        <v/>
      </c>
      <c r="E401" s="47" t="str">
        <f>'コンテスト部門 エントリーシート'!S425</f>
        <v/>
      </c>
      <c r="F401" s="47" t="str">
        <f>'コンテスト部門 エントリーシート'!T425</f>
        <v/>
      </c>
      <c r="G401" s="47" t="str">
        <f>'コンテスト部門 エントリーシート'!U425</f>
        <v/>
      </c>
      <c r="H401" s="48"/>
      <c r="I401" s="48"/>
      <c r="J401" s="48"/>
      <c r="K401" s="49"/>
      <c r="L401" s="50" t="str">
        <f t="shared" si="18"/>
        <v/>
      </c>
      <c r="M401" s="51" t="str">
        <f t="shared" si="19"/>
        <v/>
      </c>
      <c r="N401" s="90" t="str">
        <f t="shared" si="20"/>
        <v/>
      </c>
      <c r="O401" s="81"/>
      <c r="P401" s="29"/>
    </row>
    <row r="402" spans="1:16" ht="30" customHeight="1">
      <c r="A402" s="57">
        <v>399</v>
      </c>
      <c r="B402" s="47" t="str">
        <f>'コンテスト部門 エントリーシート'!P426</f>
        <v/>
      </c>
      <c r="C402" s="47" t="str">
        <f>'コンテスト部門 エントリーシート'!Q426</f>
        <v xml:space="preserve"> </v>
      </c>
      <c r="D402" s="47" t="str">
        <f>'コンテスト部門 エントリーシート'!R426</f>
        <v/>
      </c>
      <c r="E402" s="47" t="str">
        <f>'コンテスト部門 エントリーシート'!S426</f>
        <v/>
      </c>
      <c r="F402" s="47" t="str">
        <f>'コンテスト部門 エントリーシート'!T426</f>
        <v/>
      </c>
      <c r="G402" s="47" t="str">
        <f>'コンテスト部門 エントリーシート'!U426</f>
        <v/>
      </c>
      <c r="H402" s="48"/>
      <c r="I402" s="48"/>
      <c r="J402" s="48"/>
      <c r="K402" s="49"/>
      <c r="L402" s="50" t="str">
        <f t="shared" si="18"/>
        <v/>
      </c>
      <c r="M402" s="51" t="str">
        <f t="shared" si="19"/>
        <v/>
      </c>
      <c r="N402" s="90" t="str">
        <f t="shared" si="20"/>
        <v/>
      </c>
      <c r="O402" s="81"/>
      <c r="P402" s="29"/>
    </row>
    <row r="403" spans="1:16" ht="30" customHeight="1">
      <c r="A403" s="57">
        <v>400</v>
      </c>
      <c r="B403" s="47" t="str">
        <f>'コンテスト部門 エントリーシート'!P427</f>
        <v/>
      </c>
      <c r="C403" s="47" t="str">
        <f>'コンテスト部門 エントリーシート'!Q427</f>
        <v xml:space="preserve"> </v>
      </c>
      <c r="D403" s="47" t="str">
        <f>'コンテスト部門 エントリーシート'!R427</f>
        <v/>
      </c>
      <c r="E403" s="47" t="str">
        <f>'コンテスト部門 エントリーシート'!S427</f>
        <v/>
      </c>
      <c r="F403" s="47" t="str">
        <f>'コンテスト部門 エントリーシート'!T427</f>
        <v/>
      </c>
      <c r="G403" s="47" t="str">
        <f>'コンテスト部門 エントリーシート'!U427</f>
        <v/>
      </c>
      <c r="H403" s="48"/>
      <c r="I403" s="48"/>
      <c r="J403" s="48"/>
      <c r="K403" s="49"/>
      <c r="L403" s="50" t="str">
        <f t="shared" si="18"/>
        <v/>
      </c>
      <c r="M403" s="51" t="str">
        <f t="shared" si="19"/>
        <v/>
      </c>
      <c r="N403" s="90" t="str">
        <f t="shared" si="20"/>
        <v/>
      </c>
      <c r="O403" s="81"/>
      <c r="P403" s="29"/>
    </row>
    <row r="404" spans="1:16" ht="30" customHeight="1">
      <c r="A404" s="57">
        <v>401</v>
      </c>
      <c r="B404" s="47" t="str">
        <f>'コンテスト部門 エントリーシート'!P428</f>
        <v/>
      </c>
      <c r="C404" s="47" t="str">
        <f>'コンテスト部門 エントリーシート'!Q428</f>
        <v xml:space="preserve"> </v>
      </c>
      <c r="D404" s="47" t="str">
        <f>'コンテスト部門 エントリーシート'!R428</f>
        <v/>
      </c>
      <c r="E404" s="47" t="str">
        <f>'コンテスト部門 エントリーシート'!S428</f>
        <v/>
      </c>
      <c r="F404" s="47" t="str">
        <f>'コンテスト部門 エントリーシート'!T428</f>
        <v/>
      </c>
      <c r="G404" s="47" t="str">
        <f>'コンテスト部門 エントリーシート'!U428</f>
        <v/>
      </c>
      <c r="H404" s="48"/>
      <c r="I404" s="48"/>
      <c r="J404" s="48"/>
      <c r="K404" s="49"/>
      <c r="L404" s="50" t="str">
        <f t="shared" si="18"/>
        <v/>
      </c>
      <c r="M404" s="51" t="str">
        <f t="shared" si="19"/>
        <v/>
      </c>
      <c r="N404" s="90" t="str">
        <f t="shared" si="20"/>
        <v/>
      </c>
      <c r="O404" s="81"/>
      <c r="P404" s="29"/>
    </row>
    <row r="405" spans="1:16" ht="30" customHeight="1">
      <c r="A405" s="57">
        <v>402</v>
      </c>
      <c r="B405" s="47" t="str">
        <f>'コンテスト部門 エントリーシート'!P429</f>
        <v/>
      </c>
      <c r="C405" s="47" t="str">
        <f>'コンテスト部門 エントリーシート'!Q429</f>
        <v xml:space="preserve"> </v>
      </c>
      <c r="D405" s="47" t="str">
        <f>'コンテスト部門 エントリーシート'!R429</f>
        <v/>
      </c>
      <c r="E405" s="47" t="str">
        <f>'コンテスト部門 エントリーシート'!S429</f>
        <v/>
      </c>
      <c r="F405" s="47" t="str">
        <f>'コンテスト部門 エントリーシート'!T429</f>
        <v/>
      </c>
      <c r="G405" s="47" t="str">
        <f>'コンテスト部門 エントリーシート'!U429</f>
        <v/>
      </c>
      <c r="H405" s="48"/>
      <c r="I405" s="48"/>
      <c r="J405" s="48"/>
      <c r="K405" s="49"/>
      <c r="L405" s="50" t="str">
        <f t="shared" si="18"/>
        <v/>
      </c>
      <c r="M405" s="51" t="str">
        <f t="shared" si="19"/>
        <v/>
      </c>
      <c r="N405" s="90" t="str">
        <f t="shared" si="20"/>
        <v/>
      </c>
      <c r="O405" s="81"/>
      <c r="P405" s="29"/>
    </row>
    <row r="406" spans="1:16" ht="30" customHeight="1">
      <c r="A406" s="57">
        <v>403</v>
      </c>
      <c r="B406" s="47" t="str">
        <f>'コンテスト部門 エントリーシート'!P430</f>
        <v/>
      </c>
      <c r="C406" s="47" t="str">
        <f>'コンテスト部門 エントリーシート'!Q430</f>
        <v xml:space="preserve"> </v>
      </c>
      <c r="D406" s="47" t="str">
        <f>'コンテスト部門 エントリーシート'!R430</f>
        <v/>
      </c>
      <c r="E406" s="47" t="str">
        <f>'コンテスト部門 エントリーシート'!S430</f>
        <v/>
      </c>
      <c r="F406" s="47" t="str">
        <f>'コンテスト部門 エントリーシート'!T430</f>
        <v/>
      </c>
      <c r="G406" s="47" t="str">
        <f>'コンテスト部門 エントリーシート'!U430</f>
        <v/>
      </c>
      <c r="H406" s="48"/>
      <c r="I406" s="48"/>
      <c r="J406" s="48"/>
      <c r="K406" s="49"/>
      <c r="L406" s="50" t="str">
        <f t="shared" si="18"/>
        <v/>
      </c>
      <c r="M406" s="51" t="str">
        <f t="shared" si="19"/>
        <v/>
      </c>
      <c r="N406" s="90" t="str">
        <f t="shared" si="20"/>
        <v/>
      </c>
      <c r="O406" s="81"/>
      <c r="P406" s="29"/>
    </row>
    <row r="407" spans="1:16" ht="30" customHeight="1">
      <c r="A407" s="57">
        <v>404</v>
      </c>
      <c r="B407" s="47" t="str">
        <f>'コンテスト部門 エントリーシート'!P431</f>
        <v/>
      </c>
      <c r="C407" s="47" t="str">
        <f>'コンテスト部門 エントリーシート'!Q431</f>
        <v xml:space="preserve"> </v>
      </c>
      <c r="D407" s="47" t="str">
        <f>'コンテスト部門 エントリーシート'!R431</f>
        <v/>
      </c>
      <c r="E407" s="47" t="str">
        <f>'コンテスト部門 エントリーシート'!S431</f>
        <v/>
      </c>
      <c r="F407" s="47" t="str">
        <f>'コンテスト部門 エントリーシート'!T431</f>
        <v/>
      </c>
      <c r="G407" s="47" t="str">
        <f>'コンテスト部門 エントリーシート'!U431</f>
        <v/>
      </c>
      <c r="H407" s="48"/>
      <c r="I407" s="48"/>
      <c r="J407" s="48"/>
      <c r="K407" s="49"/>
      <c r="L407" s="50" t="str">
        <f t="shared" si="18"/>
        <v/>
      </c>
      <c r="M407" s="51" t="str">
        <f t="shared" si="19"/>
        <v/>
      </c>
      <c r="N407" s="90" t="str">
        <f t="shared" si="20"/>
        <v/>
      </c>
      <c r="O407" s="81"/>
      <c r="P407" s="29"/>
    </row>
    <row r="408" spans="1:16" ht="30" customHeight="1">
      <c r="A408" s="57">
        <v>405</v>
      </c>
      <c r="B408" s="47" t="str">
        <f>'コンテスト部門 エントリーシート'!P432</f>
        <v/>
      </c>
      <c r="C408" s="47" t="str">
        <f>'コンテスト部門 エントリーシート'!Q432</f>
        <v xml:space="preserve"> </v>
      </c>
      <c r="D408" s="47" t="str">
        <f>'コンテスト部門 エントリーシート'!R432</f>
        <v/>
      </c>
      <c r="E408" s="47" t="str">
        <f>'コンテスト部門 エントリーシート'!S432</f>
        <v/>
      </c>
      <c r="F408" s="47" t="str">
        <f>'コンテスト部門 エントリーシート'!T432</f>
        <v/>
      </c>
      <c r="G408" s="47" t="str">
        <f>'コンテスト部門 エントリーシート'!U432</f>
        <v/>
      </c>
      <c r="H408" s="48"/>
      <c r="I408" s="48"/>
      <c r="J408" s="48"/>
      <c r="K408" s="49"/>
      <c r="L408" s="50" t="str">
        <f t="shared" si="18"/>
        <v/>
      </c>
      <c r="M408" s="51" t="str">
        <f t="shared" si="19"/>
        <v/>
      </c>
      <c r="N408" s="90" t="str">
        <f t="shared" si="20"/>
        <v/>
      </c>
      <c r="O408" s="81"/>
      <c r="P408" s="29"/>
    </row>
    <row r="409" spans="1:16" ht="30" customHeight="1">
      <c r="A409" s="57">
        <v>406</v>
      </c>
      <c r="B409" s="47" t="str">
        <f>'コンテスト部門 エントリーシート'!P433</f>
        <v/>
      </c>
      <c r="C409" s="47" t="str">
        <f>'コンテスト部門 エントリーシート'!Q433</f>
        <v xml:space="preserve"> </v>
      </c>
      <c r="D409" s="47" t="str">
        <f>'コンテスト部門 エントリーシート'!R433</f>
        <v/>
      </c>
      <c r="E409" s="47" t="str">
        <f>'コンテスト部門 エントリーシート'!S433</f>
        <v/>
      </c>
      <c r="F409" s="47" t="str">
        <f>'コンテスト部門 エントリーシート'!T433</f>
        <v/>
      </c>
      <c r="G409" s="47" t="str">
        <f>'コンテスト部門 エントリーシート'!U433</f>
        <v/>
      </c>
      <c r="H409" s="48"/>
      <c r="I409" s="48"/>
      <c r="J409" s="48"/>
      <c r="K409" s="49"/>
      <c r="L409" s="50" t="str">
        <f t="shared" si="18"/>
        <v/>
      </c>
      <c r="M409" s="51" t="str">
        <f t="shared" si="19"/>
        <v/>
      </c>
      <c r="N409" s="90" t="str">
        <f t="shared" si="20"/>
        <v/>
      </c>
      <c r="O409" s="81"/>
      <c r="P409" s="29"/>
    </row>
    <row r="410" spans="1:16" ht="30" customHeight="1">
      <c r="A410" s="57">
        <v>407</v>
      </c>
      <c r="B410" s="47" t="str">
        <f>'コンテスト部門 エントリーシート'!P434</f>
        <v/>
      </c>
      <c r="C410" s="47" t="str">
        <f>'コンテスト部門 エントリーシート'!Q434</f>
        <v xml:space="preserve"> </v>
      </c>
      <c r="D410" s="47" t="str">
        <f>'コンテスト部門 エントリーシート'!R434</f>
        <v/>
      </c>
      <c r="E410" s="47" t="str">
        <f>'コンテスト部門 エントリーシート'!S434</f>
        <v/>
      </c>
      <c r="F410" s="47" t="str">
        <f>'コンテスト部門 エントリーシート'!T434</f>
        <v/>
      </c>
      <c r="G410" s="47" t="str">
        <f>'コンテスト部門 エントリーシート'!U434</f>
        <v/>
      </c>
      <c r="H410" s="48"/>
      <c r="I410" s="48"/>
      <c r="J410" s="48"/>
      <c r="K410" s="49"/>
      <c r="L410" s="50" t="str">
        <f t="shared" si="18"/>
        <v/>
      </c>
      <c r="M410" s="51" t="str">
        <f t="shared" si="19"/>
        <v/>
      </c>
      <c r="N410" s="90" t="str">
        <f t="shared" si="20"/>
        <v/>
      </c>
      <c r="O410" s="81"/>
      <c r="P410" s="29"/>
    </row>
    <row r="411" spans="1:16" ht="30" customHeight="1">
      <c r="A411" s="57">
        <v>408</v>
      </c>
      <c r="B411" s="47" t="str">
        <f>'コンテスト部門 エントリーシート'!P435</f>
        <v/>
      </c>
      <c r="C411" s="47" t="str">
        <f>'コンテスト部門 エントリーシート'!Q435</f>
        <v xml:space="preserve"> </v>
      </c>
      <c r="D411" s="47" t="str">
        <f>'コンテスト部門 エントリーシート'!R435</f>
        <v/>
      </c>
      <c r="E411" s="47" t="str">
        <f>'コンテスト部門 エントリーシート'!S435</f>
        <v/>
      </c>
      <c r="F411" s="47" t="str">
        <f>'コンテスト部門 エントリーシート'!T435</f>
        <v/>
      </c>
      <c r="G411" s="47" t="str">
        <f>'コンテスト部門 エントリーシート'!U435</f>
        <v/>
      </c>
      <c r="H411" s="48"/>
      <c r="I411" s="48"/>
      <c r="J411" s="48"/>
      <c r="K411" s="49"/>
      <c r="L411" s="50" t="str">
        <f t="shared" si="18"/>
        <v/>
      </c>
      <c r="M411" s="51" t="str">
        <f t="shared" si="19"/>
        <v/>
      </c>
      <c r="N411" s="90" t="str">
        <f t="shared" si="20"/>
        <v/>
      </c>
      <c r="O411" s="81"/>
      <c r="P411" s="29"/>
    </row>
    <row r="412" spans="1:16" ht="30" customHeight="1">
      <c r="A412" s="57">
        <v>409</v>
      </c>
      <c r="B412" s="47" t="str">
        <f>'コンテスト部門 エントリーシート'!P436</f>
        <v/>
      </c>
      <c r="C412" s="47" t="str">
        <f>'コンテスト部門 エントリーシート'!Q436</f>
        <v xml:space="preserve"> </v>
      </c>
      <c r="D412" s="47" t="str">
        <f>'コンテスト部門 エントリーシート'!R436</f>
        <v/>
      </c>
      <c r="E412" s="47" t="str">
        <f>'コンテスト部門 エントリーシート'!S436</f>
        <v/>
      </c>
      <c r="F412" s="47" t="str">
        <f>'コンテスト部門 エントリーシート'!T436</f>
        <v/>
      </c>
      <c r="G412" s="47" t="str">
        <f>'コンテスト部門 エントリーシート'!U436</f>
        <v/>
      </c>
      <c r="H412" s="48"/>
      <c r="I412" s="48"/>
      <c r="J412" s="48"/>
      <c r="K412" s="49"/>
      <c r="L412" s="50" t="str">
        <f t="shared" si="18"/>
        <v/>
      </c>
      <c r="M412" s="51" t="str">
        <f t="shared" si="19"/>
        <v/>
      </c>
      <c r="N412" s="90" t="str">
        <f t="shared" si="20"/>
        <v/>
      </c>
      <c r="O412" s="81"/>
      <c r="P412" s="29"/>
    </row>
    <row r="413" spans="1:16" ht="30" customHeight="1">
      <c r="A413" s="57">
        <v>410</v>
      </c>
      <c r="B413" s="47" t="str">
        <f>'コンテスト部門 エントリーシート'!P437</f>
        <v/>
      </c>
      <c r="C413" s="47" t="str">
        <f>'コンテスト部門 エントリーシート'!Q437</f>
        <v xml:space="preserve"> </v>
      </c>
      <c r="D413" s="47" t="str">
        <f>'コンテスト部門 エントリーシート'!R437</f>
        <v/>
      </c>
      <c r="E413" s="47" t="str">
        <f>'コンテスト部門 エントリーシート'!S437</f>
        <v/>
      </c>
      <c r="F413" s="47" t="str">
        <f>'コンテスト部門 エントリーシート'!T437</f>
        <v/>
      </c>
      <c r="G413" s="47" t="str">
        <f>'コンテスト部門 エントリーシート'!U437</f>
        <v/>
      </c>
      <c r="H413" s="48"/>
      <c r="I413" s="48"/>
      <c r="J413" s="48"/>
      <c r="K413" s="49"/>
      <c r="L413" s="50" t="str">
        <f t="shared" si="18"/>
        <v/>
      </c>
      <c r="M413" s="51" t="str">
        <f t="shared" si="19"/>
        <v/>
      </c>
      <c r="N413" s="90" t="str">
        <f t="shared" si="20"/>
        <v/>
      </c>
      <c r="O413" s="81"/>
      <c r="P413" s="29"/>
    </row>
    <row r="414" spans="1:16" ht="30" customHeight="1">
      <c r="A414" s="57">
        <v>411</v>
      </c>
      <c r="B414" s="47" t="str">
        <f>'コンテスト部門 エントリーシート'!P438</f>
        <v/>
      </c>
      <c r="C414" s="47" t="str">
        <f>'コンテスト部門 エントリーシート'!Q438</f>
        <v xml:space="preserve"> </v>
      </c>
      <c r="D414" s="47" t="str">
        <f>'コンテスト部門 エントリーシート'!R438</f>
        <v/>
      </c>
      <c r="E414" s="47" t="str">
        <f>'コンテスト部門 エントリーシート'!S438</f>
        <v/>
      </c>
      <c r="F414" s="47" t="str">
        <f>'コンテスト部門 エントリーシート'!T438</f>
        <v/>
      </c>
      <c r="G414" s="47" t="str">
        <f>'コンテスト部門 エントリーシート'!U438</f>
        <v/>
      </c>
      <c r="H414" s="48"/>
      <c r="I414" s="48"/>
      <c r="J414" s="48"/>
      <c r="K414" s="49"/>
      <c r="L414" s="50" t="str">
        <f t="shared" si="18"/>
        <v/>
      </c>
      <c r="M414" s="51" t="str">
        <f t="shared" si="19"/>
        <v/>
      </c>
      <c r="N414" s="90" t="str">
        <f t="shared" si="20"/>
        <v/>
      </c>
      <c r="O414" s="81"/>
      <c r="P414" s="29"/>
    </row>
    <row r="415" spans="1:16" ht="30" customHeight="1">
      <c r="A415" s="57">
        <v>412</v>
      </c>
      <c r="B415" s="47" t="str">
        <f>'コンテスト部門 エントリーシート'!P439</f>
        <v/>
      </c>
      <c r="C415" s="47" t="str">
        <f>'コンテスト部門 エントリーシート'!Q439</f>
        <v xml:space="preserve"> </v>
      </c>
      <c r="D415" s="47" t="str">
        <f>'コンテスト部門 エントリーシート'!R439</f>
        <v/>
      </c>
      <c r="E415" s="47" t="str">
        <f>'コンテスト部門 エントリーシート'!S439</f>
        <v/>
      </c>
      <c r="F415" s="47" t="str">
        <f>'コンテスト部門 エントリーシート'!T439</f>
        <v/>
      </c>
      <c r="G415" s="47" t="str">
        <f>'コンテスト部門 エントリーシート'!U439</f>
        <v/>
      </c>
      <c r="H415" s="48"/>
      <c r="I415" s="48"/>
      <c r="J415" s="48"/>
      <c r="K415" s="49"/>
      <c r="L415" s="50" t="str">
        <f t="shared" si="18"/>
        <v/>
      </c>
      <c r="M415" s="51" t="str">
        <f t="shared" si="19"/>
        <v/>
      </c>
      <c r="N415" s="90" t="str">
        <f t="shared" si="20"/>
        <v/>
      </c>
      <c r="O415" s="81"/>
      <c r="P415" s="29"/>
    </row>
    <row r="416" spans="1:16" ht="30" customHeight="1">
      <c r="A416" s="57">
        <v>413</v>
      </c>
      <c r="B416" s="47" t="str">
        <f>'コンテスト部門 エントリーシート'!P440</f>
        <v/>
      </c>
      <c r="C416" s="47" t="str">
        <f>'コンテスト部門 エントリーシート'!Q440</f>
        <v xml:space="preserve"> </v>
      </c>
      <c r="D416" s="47" t="str">
        <f>'コンテスト部門 エントリーシート'!R440</f>
        <v/>
      </c>
      <c r="E416" s="47" t="str">
        <f>'コンテスト部門 エントリーシート'!S440</f>
        <v/>
      </c>
      <c r="F416" s="47" t="str">
        <f>'コンテスト部門 エントリーシート'!T440</f>
        <v/>
      </c>
      <c r="G416" s="47" t="str">
        <f>'コンテスト部門 エントリーシート'!U440</f>
        <v/>
      </c>
      <c r="H416" s="48"/>
      <c r="I416" s="48"/>
      <c r="J416" s="48"/>
      <c r="K416" s="49"/>
      <c r="L416" s="50" t="str">
        <f t="shared" si="18"/>
        <v/>
      </c>
      <c r="M416" s="51" t="str">
        <f t="shared" si="19"/>
        <v/>
      </c>
      <c r="N416" s="90" t="str">
        <f t="shared" si="20"/>
        <v/>
      </c>
      <c r="O416" s="81"/>
      <c r="P416" s="29"/>
    </row>
    <row r="417" spans="1:16" ht="30" customHeight="1">
      <c r="A417" s="57">
        <v>414</v>
      </c>
      <c r="B417" s="47" t="str">
        <f>'コンテスト部門 エントリーシート'!P441</f>
        <v/>
      </c>
      <c r="C417" s="47" t="str">
        <f>'コンテスト部門 エントリーシート'!Q441</f>
        <v xml:space="preserve"> </v>
      </c>
      <c r="D417" s="47" t="str">
        <f>'コンテスト部門 エントリーシート'!R441</f>
        <v/>
      </c>
      <c r="E417" s="47" t="str">
        <f>'コンテスト部門 エントリーシート'!S441</f>
        <v/>
      </c>
      <c r="F417" s="47" t="str">
        <f>'コンテスト部門 エントリーシート'!T441</f>
        <v/>
      </c>
      <c r="G417" s="47" t="str">
        <f>'コンテスト部門 エントリーシート'!U441</f>
        <v/>
      </c>
      <c r="H417" s="48"/>
      <c r="I417" s="48"/>
      <c r="J417" s="48"/>
      <c r="K417" s="49"/>
      <c r="L417" s="50" t="str">
        <f t="shared" si="18"/>
        <v/>
      </c>
      <c r="M417" s="51" t="str">
        <f t="shared" si="19"/>
        <v/>
      </c>
      <c r="N417" s="90" t="str">
        <f t="shared" si="20"/>
        <v/>
      </c>
      <c r="O417" s="81"/>
      <c r="P417" s="29"/>
    </row>
    <row r="418" spans="1:16" ht="30" customHeight="1">
      <c r="A418" s="57">
        <v>415</v>
      </c>
      <c r="B418" s="47" t="str">
        <f>'コンテスト部門 エントリーシート'!P442</f>
        <v/>
      </c>
      <c r="C418" s="47" t="str">
        <f>'コンテスト部門 エントリーシート'!Q442</f>
        <v xml:space="preserve"> </v>
      </c>
      <c r="D418" s="47" t="str">
        <f>'コンテスト部門 エントリーシート'!R442</f>
        <v/>
      </c>
      <c r="E418" s="47" t="str">
        <f>'コンテスト部門 エントリーシート'!S442</f>
        <v/>
      </c>
      <c r="F418" s="47" t="str">
        <f>'コンテスト部門 エントリーシート'!T442</f>
        <v/>
      </c>
      <c r="G418" s="47" t="str">
        <f>'コンテスト部門 エントリーシート'!U442</f>
        <v/>
      </c>
      <c r="H418" s="48"/>
      <c r="I418" s="48"/>
      <c r="J418" s="48"/>
      <c r="K418" s="49"/>
      <c r="L418" s="50" t="str">
        <f t="shared" si="18"/>
        <v/>
      </c>
      <c r="M418" s="51" t="str">
        <f t="shared" si="19"/>
        <v/>
      </c>
      <c r="N418" s="90" t="str">
        <f t="shared" si="20"/>
        <v/>
      </c>
      <c r="O418" s="81"/>
      <c r="P418" s="29"/>
    </row>
    <row r="419" spans="1:16" ht="30" customHeight="1">
      <c r="A419" s="57">
        <v>416</v>
      </c>
      <c r="B419" s="47" t="str">
        <f>'コンテスト部門 エントリーシート'!P443</f>
        <v/>
      </c>
      <c r="C419" s="47" t="str">
        <f>'コンテスト部門 エントリーシート'!Q443</f>
        <v xml:space="preserve"> </v>
      </c>
      <c r="D419" s="47" t="str">
        <f>'コンテスト部門 エントリーシート'!R443</f>
        <v/>
      </c>
      <c r="E419" s="47" t="str">
        <f>'コンテスト部門 エントリーシート'!S443</f>
        <v/>
      </c>
      <c r="F419" s="47" t="str">
        <f>'コンテスト部門 エントリーシート'!T443</f>
        <v/>
      </c>
      <c r="G419" s="47" t="str">
        <f>'コンテスト部門 エントリーシート'!U443</f>
        <v/>
      </c>
      <c r="H419" s="48"/>
      <c r="I419" s="48"/>
      <c r="J419" s="48"/>
      <c r="K419" s="49"/>
      <c r="L419" s="50" t="str">
        <f t="shared" si="18"/>
        <v/>
      </c>
      <c r="M419" s="51" t="str">
        <f t="shared" si="19"/>
        <v/>
      </c>
      <c r="N419" s="90" t="str">
        <f t="shared" si="20"/>
        <v/>
      </c>
      <c r="O419" s="81"/>
      <c r="P419" s="29"/>
    </row>
    <row r="420" spans="1:16" ht="30" customHeight="1">
      <c r="A420" s="57">
        <v>417</v>
      </c>
      <c r="B420" s="47" t="str">
        <f>'コンテスト部門 エントリーシート'!P444</f>
        <v/>
      </c>
      <c r="C420" s="47" t="str">
        <f>'コンテスト部門 エントリーシート'!Q444</f>
        <v xml:space="preserve"> </v>
      </c>
      <c r="D420" s="47" t="str">
        <f>'コンテスト部門 エントリーシート'!R444</f>
        <v/>
      </c>
      <c r="E420" s="47" t="str">
        <f>'コンテスト部門 エントリーシート'!S444</f>
        <v/>
      </c>
      <c r="F420" s="47" t="str">
        <f>'コンテスト部門 エントリーシート'!T444</f>
        <v/>
      </c>
      <c r="G420" s="47" t="str">
        <f>'コンテスト部門 エントリーシート'!U444</f>
        <v/>
      </c>
      <c r="H420" s="48"/>
      <c r="I420" s="48"/>
      <c r="J420" s="48"/>
      <c r="K420" s="49"/>
      <c r="L420" s="50" t="str">
        <f t="shared" si="18"/>
        <v/>
      </c>
      <c r="M420" s="51" t="str">
        <f t="shared" si="19"/>
        <v/>
      </c>
      <c r="N420" s="90" t="str">
        <f t="shared" si="20"/>
        <v/>
      </c>
      <c r="O420" s="81"/>
      <c r="P420" s="29"/>
    </row>
    <row r="421" spans="1:16" ht="30" customHeight="1">
      <c r="A421" s="57">
        <v>418</v>
      </c>
      <c r="B421" s="47" t="str">
        <f>'コンテスト部門 エントリーシート'!P445</f>
        <v/>
      </c>
      <c r="C421" s="47" t="str">
        <f>'コンテスト部門 エントリーシート'!Q445</f>
        <v xml:space="preserve"> </v>
      </c>
      <c r="D421" s="47" t="str">
        <f>'コンテスト部門 エントリーシート'!R445</f>
        <v/>
      </c>
      <c r="E421" s="47" t="str">
        <f>'コンテスト部門 エントリーシート'!S445</f>
        <v/>
      </c>
      <c r="F421" s="47" t="str">
        <f>'コンテスト部門 エントリーシート'!T445</f>
        <v/>
      </c>
      <c r="G421" s="47" t="str">
        <f>'コンテスト部門 エントリーシート'!U445</f>
        <v/>
      </c>
      <c r="H421" s="48"/>
      <c r="I421" s="48"/>
      <c r="J421" s="48"/>
      <c r="K421" s="49"/>
      <c r="L421" s="50" t="str">
        <f t="shared" si="18"/>
        <v/>
      </c>
      <c r="M421" s="51" t="str">
        <f t="shared" si="19"/>
        <v/>
      </c>
      <c r="N421" s="90" t="str">
        <f t="shared" si="20"/>
        <v/>
      </c>
      <c r="O421" s="81"/>
      <c r="P421" s="29"/>
    </row>
    <row r="422" spans="1:16" ht="30" customHeight="1">
      <c r="A422" s="57">
        <v>419</v>
      </c>
      <c r="B422" s="47" t="str">
        <f>'コンテスト部門 エントリーシート'!P446</f>
        <v/>
      </c>
      <c r="C422" s="47" t="str">
        <f>'コンテスト部門 エントリーシート'!Q446</f>
        <v xml:space="preserve"> </v>
      </c>
      <c r="D422" s="47" t="str">
        <f>'コンテスト部門 エントリーシート'!R446</f>
        <v/>
      </c>
      <c r="E422" s="47" t="str">
        <f>'コンテスト部門 エントリーシート'!S446</f>
        <v/>
      </c>
      <c r="F422" s="47" t="str">
        <f>'コンテスト部門 エントリーシート'!T446</f>
        <v/>
      </c>
      <c r="G422" s="47" t="str">
        <f>'コンテスト部門 エントリーシート'!U446</f>
        <v/>
      </c>
      <c r="H422" s="48"/>
      <c r="I422" s="48"/>
      <c r="J422" s="48"/>
      <c r="K422" s="49"/>
      <c r="L422" s="50" t="str">
        <f t="shared" si="18"/>
        <v/>
      </c>
      <c r="M422" s="51" t="str">
        <f t="shared" si="19"/>
        <v/>
      </c>
      <c r="N422" s="90" t="str">
        <f t="shared" si="20"/>
        <v/>
      </c>
      <c r="O422" s="81"/>
      <c r="P422" s="29"/>
    </row>
    <row r="423" spans="1:16" ht="30" customHeight="1">
      <c r="A423" s="57">
        <v>420</v>
      </c>
      <c r="B423" s="47" t="str">
        <f>'コンテスト部門 エントリーシート'!P447</f>
        <v/>
      </c>
      <c r="C423" s="47" t="str">
        <f>'コンテスト部門 エントリーシート'!Q447</f>
        <v xml:space="preserve"> </v>
      </c>
      <c r="D423" s="47" t="str">
        <f>'コンテスト部門 エントリーシート'!R447</f>
        <v/>
      </c>
      <c r="E423" s="47" t="str">
        <f>'コンテスト部門 エントリーシート'!S447</f>
        <v/>
      </c>
      <c r="F423" s="47" t="str">
        <f>'コンテスト部門 エントリーシート'!T447</f>
        <v/>
      </c>
      <c r="G423" s="47" t="str">
        <f>'コンテスト部門 エントリーシート'!U447</f>
        <v/>
      </c>
      <c r="H423" s="48"/>
      <c r="I423" s="48"/>
      <c r="J423" s="48"/>
      <c r="K423" s="49"/>
      <c r="L423" s="50" t="str">
        <f t="shared" si="18"/>
        <v/>
      </c>
      <c r="M423" s="51" t="str">
        <f t="shared" si="19"/>
        <v/>
      </c>
      <c r="N423" s="90" t="str">
        <f t="shared" si="20"/>
        <v/>
      </c>
      <c r="O423" s="81"/>
      <c r="P423" s="29"/>
    </row>
    <row r="424" spans="1:16" ht="30" customHeight="1">
      <c r="A424" s="57">
        <v>421</v>
      </c>
      <c r="B424" s="47" t="str">
        <f>'コンテスト部門 エントリーシート'!P448</f>
        <v/>
      </c>
      <c r="C424" s="47" t="str">
        <f>'コンテスト部門 エントリーシート'!Q448</f>
        <v xml:space="preserve"> </v>
      </c>
      <c r="D424" s="47" t="str">
        <f>'コンテスト部門 エントリーシート'!R448</f>
        <v/>
      </c>
      <c r="E424" s="47" t="str">
        <f>'コンテスト部門 エントリーシート'!S448</f>
        <v/>
      </c>
      <c r="F424" s="47" t="str">
        <f>'コンテスト部門 エントリーシート'!T448</f>
        <v/>
      </c>
      <c r="G424" s="47" t="str">
        <f>'コンテスト部門 エントリーシート'!U448</f>
        <v/>
      </c>
      <c r="H424" s="48"/>
      <c r="I424" s="48"/>
      <c r="J424" s="48"/>
      <c r="K424" s="49"/>
      <c r="L424" s="50" t="str">
        <f t="shared" si="18"/>
        <v/>
      </c>
      <c r="M424" s="51" t="str">
        <f t="shared" si="19"/>
        <v/>
      </c>
      <c r="N424" s="90" t="str">
        <f t="shared" si="20"/>
        <v/>
      </c>
      <c r="O424" s="81"/>
      <c r="P424" s="29"/>
    </row>
    <row r="425" spans="1:16" ht="30" customHeight="1">
      <c r="A425" s="57">
        <v>422</v>
      </c>
      <c r="B425" s="47" t="str">
        <f>'コンテスト部門 エントリーシート'!P449</f>
        <v/>
      </c>
      <c r="C425" s="47" t="str">
        <f>'コンテスト部門 エントリーシート'!Q449</f>
        <v xml:space="preserve"> </v>
      </c>
      <c r="D425" s="47" t="str">
        <f>'コンテスト部門 エントリーシート'!R449</f>
        <v/>
      </c>
      <c r="E425" s="47" t="str">
        <f>'コンテスト部門 エントリーシート'!S449</f>
        <v/>
      </c>
      <c r="F425" s="47" t="str">
        <f>'コンテスト部門 エントリーシート'!T449</f>
        <v/>
      </c>
      <c r="G425" s="47" t="str">
        <f>'コンテスト部門 エントリーシート'!U449</f>
        <v/>
      </c>
      <c r="H425" s="48"/>
      <c r="I425" s="48"/>
      <c r="J425" s="48"/>
      <c r="K425" s="49"/>
      <c r="L425" s="50" t="str">
        <f t="shared" si="18"/>
        <v/>
      </c>
      <c r="M425" s="51" t="str">
        <f t="shared" si="19"/>
        <v/>
      </c>
      <c r="N425" s="90" t="str">
        <f t="shared" si="20"/>
        <v/>
      </c>
      <c r="O425" s="81"/>
      <c r="P425" s="29"/>
    </row>
    <row r="426" spans="1:16" ht="30" customHeight="1">
      <c r="A426" s="57">
        <v>423</v>
      </c>
      <c r="B426" s="47" t="str">
        <f>'コンテスト部門 エントリーシート'!P450</f>
        <v/>
      </c>
      <c r="C426" s="47" t="str">
        <f>'コンテスト部門 エントリーシート'!Q450</f>
        <v xml:space="preserve"> </v>
      </c>
      <c r="D426" s="47" t="str">
        <f>'コンテスト部門 エントリーシート'!R450</f>
        <v/>
      </c>
      <c r="E426" s="47" t="str">
        <f>'コンテスト部門 エントリーシート'!S450</f>
        <v/>
      </c>
      <c r="F426" s="47" t="str">
        <f>'コンテスト部門 エントリーシート'!T450</f>
        <v/>
      </c>
      <c r="G426" s="47" t="str">
        <f>'コンテスト部門 エントリーシート'!U450</f>
        <v/>
      </c>
      <c r="H426" s="48"/>
      <c r="I426" s="48"/>
      <c r="J426" s="48"/>
      <c r="K426" s="49"/>
      <c r="L426" s="50" t="str">
        <f t="shared" si="18"/>
        <v/>
      </c>
      <c r="M426" s="51" t="str">
        <f t="shared" si="19"/>
        <v/>
      </c>
      <c r="N426" s="90" t="str">
        <f t="shared" si="20"/>
        <v/>
      </c>
      <c r="O426" s="81"/>
      <c r="P426" s="29"/>
    </row>
    <row r="427" spans="1:16" ht="30" customHeight="1">
      <c r="A427" s="57">
        <v>424</v>
      </c>
      <c r="B427" s="47" t="str">
        <f>'コンテスト部門 エントリーシート'!P451</f>
        <v/>
      </c>
      <c r="C427" s="47" t="str">
        <f>'コンテスト部門 エントリーシート'!Q451</f>
        <v xml:space="preserve"> </v>
      </c>
      <c r="D427" s="47" t="str">
        <f>'コンテスト部門 エントリーシート'!R451</f>
        <v/>
      </c>
      <c r="E427" s="47" t="str">
        <f>'コンテスト部門 エントリーシート'!S451</f>
        <v/>
      </c>
      <c r="F427" s="47" t="str">
        <f>'コンテスト部門 エントリーシート'!T451</f>
        <v/>
      </c>
      <c r="G427" s="47" t="str">
        <f>'コンテスト部門 エントリーシート'!U451</f>
        <v/>
      </c>
      <c r="H427" s="48"/>
      <c r="I427" s="48"/>
      <c r="J427" s="48"/>
      <c r="K427" s="49"/>
      <c r="L427" s="50" t="str">
        <f t="shared" si="18"/>
        <v/>
      </c>
      <c r="M427" s="51" t="str">
        <f t="shared" si="19"/>
        <v/>
      </c>
      <c r="N427" s="90" t="str">
        <f t="shared" si="20"/>
        <v/>
      </c>
      <c r="O427" s="81"/>
      <c r="P427" s="29"/>
    </row>
    <row r="428" spans="1:16" ht="30" customHeight="1">
      <c r="A428" s="57">
        <v>425</v>
      </c>
      <c r="B428" s="47" t="str">
        <f>'コンテスト部門 エントリーシート'!P452</f>
        <v/>
      </c>
      <c r="C428" s="47" t="str">
        <f>'コンテスト部門 エントリーシート'!Q452</f>
        <v xml:space="preserve"> </v>
      </c>
      <c r="D428" s="47" t="str">
        <f>'コンテスト部門 エントリーシート'!R452</f>
        <v/>
      </c>
      <c r="E428" s="47" t="str">
        <f>'コンテスト部門 エントリーシート'!S452</f>
        <v/>
      </c>
      <c r="F428" s="47" t="str">
        <f>'コンテスト部門 エントリーシート'!T452</f>
        <v/>
      </c>
      <c r="G428" s="47" t="str">
        <f>'コンテスト部門 エントリーシート'!U452</f>
        <v/>
      </c>
      <c r="H428" s="48"/>
      <c r="I428" s="48"/>
      <c r="J428" s="48"/>
      <c r="K428" s="49"/>
      <c r="L428" s="50" t="str">
        <f t="shared" si="18"/>
        <v/>
      </c>
      <c r="M428" s="51" t="str">
        <f t="shared" si="19"/>
        <v/>
      </c>
      <c r="N428" s="90" t="str">
        <f t="shared" si="20"/>
        <v/>
      </c>
      <c r="O428" s="81"/>
      <c r="P428" s="29"/>
    </row>
    <row r="429" spans="1:16" ht="30" customHeight="1">
      <c r="A429" s="57">
        <v>426</v>
      </c>
      <c r="B429" s="47" t="str">
        <f>'コンテスト部門 エントリーシート'!P453</f>
        <v/>
      </c>
      <c r="C429" s="47" t="str">
        <f>'コンテスト部門 エントリーシート'!Q453</f>
        <v xml:space="preserve"> </v>
      </c>
      <c r="D429" s="47" t="str">
        <f>'コンテスト部門 エントリーシート'!R453</f>
        <v/>
      </c>
      <c r="E429" s="47" t="str">
        <f>'コンテスト部門 エントリーシート'!S453</f>
        <v/>
      </c>
      <c r="F429" s="47" t="str">
        <f>'コンテスト部門 エントリーシート'!T453</f>
        <v/>
      </c>
      <c r="G429" s="47" t="str">
        <f>'コンテスト部門 エントリーシート'!U453</f>
        <v/>
      </c>
      <c r="H429" s="48"/>
      <c r="I429" s="48"/>
      <c r="J429" s="48"/>
      <c r="K429" s="49"/>
      <c r="L429" s="50" t="str">
        <f t="shared" si="18"/>
        <v/>
      </c>
      <c r="M429" s="51" t="str">
        <f t="shared" si="19"/>
        <v/>
      </c>
      <c r="N429" s="90" t="str">
        <f t="shared" si="20"/>
        <v/>
      </c>
      <c r="O429" s="81"/>
      <c r="P429" s="29"/>
    </row>
    <row r="430" spans="1:16" ht="30" customHeight="1">
      <c r="A430" s="57">
        <v>427</v>
      </c>
      <c r="B430" s="47" t="str">
        <f>'コンテスト部門 エントリーシート'!P454</f>
        <v/>
      </c>
      <c r="C430" s="47" t="str">
        <f>'コンテスト部門 エントリーシート'!Q454</f>
        <v xml:space="preserve"> </v>
      </c>
      <c r="D430" s="47" t="str">
        <f>'コンテスト部門 エントリーシート'!R454</f>
        <v/>
      </c>
      <c r="E430" s="47" t="str">
        <f>'コンテスト部門 エントリーシート'!S454</f>
        <v/>
      </c>
      <c r="F430" s="47" t="str">
        <f>'コンテスト部門 エントリーシート'!T454</f>
        <v/>
      </c>
      <c r="G430" s="47" t="str">
        <f>'コンテスト部門 エントリーシート'!U454</f>
        <v/>
      </c>
      <c r="H430" s="48"/>
      <c r="I430" s="48"/>
      <c r="J430" s="48"/>
      <c r="K430" s="49"/>
      <c r="L430" s="50" t="str">
        <f t="shared" si="18"/>
        <v/>
      </c>
      <c r="M430" s="51" t="str">
        <f t="shared" si="19"/>
        <v/>
      </c>
      <c r="N430" s="90" t="str">
        <f t="shared" si="20"/>
        <v/>
      </c>
      <c r="O430" s="81"/>
      <c r="P430" s="29"/>
    </row>
    <row r="431" spans="1:16" ht="30" customHeight="1">
      <c r="A431" s="57">
        <v>428</v>
      </c>
      <c r="B431" s="47" t="str">
        <f>'コンテスト部門 エントリーシート'!P455</f>
        <v/>
      </c>
      <c r="C431" s="47" t="str">
        <f>'コンテスト部門 エントリーシート'!Q455</f>
        <v xml:space="preserve"> </v>
      </c>
      <c r="D431" s="47" t="str">
        <f>'コンテスト部門 エントリーシート'!R455</f>
        <v/>
      </c>
      <c r="E431" s="47" t="str">
        <f>'コンテスト部門 エントリーシート'!S455</f>
        <v/>
      </c>
      <c r="F431" s="47" t="str">
        <f>'コンテスト部門 エントリーシート'!T455</f>
        <v/>
      </c>
      <c r="G431" s="47" t="str">
        <f>'コンテスト部門 エントリーシート'!U455</f>
        <v/>
      </c>
      <c r="H431" s="48"/>
      <c r="I431" s="48"/>
      <c r="J431" s="48"/>
      <c r="K431" s="49"/>
      <c r="L431" s="50" t="str">
        <f t="shared" si="18"/>
        <v/>
      </c>
      <c r="M431" s="51" t="str">
        <f t="shared" si="19"/>
        <v/>
      </c>
      <c r="N431" s="90" t="str">
        <f t="shared" si="20"/>
        <v/>
      </c>
      <c r="O431" s="81"/>
      <c r="P431" s="29"/>
    </row>
    <row r="432" spans="1:16" ht="30" customHeight="1">
      <c r="A432" s="57">
        <v>429</v>
      </c>
      <c r="B432" s="47" t="str">
        <f>'コンテスト部門 エントリーシート'!P456</f>
        <v/>
      </c>
      <c r="C432" s="47" t="str">
        <f>'コンテスト部門 エントリーシート'!Q456</f>
        <v xml:space="preserve"> </v>
      </c>
      <c r="D432" s="47" t="str">
        <f>'コンテスト部門 エントリーシート'!R456</f>
        <v/>
      </c>
      <c r="E432" s="47" t="str">
        <f>'コンテスト部門 エントリーシート'!S456</f>
        <v/>
      </c>
      <c r="F432" s="47" t="str">
        <f>'コンテスト部門 エントリーシート'!T456</f>
        <v/>
      </c>
      <c r="G432" s="47" t="str">
        <f>'コンテスト部門 エントリーシート'!U456</f>
        <v/>
      </c>
      <c r="H432" s="48"/>
      <c r="I432" s="48"/>
      <c r="J432" s="48"/>
      <c r="K432" s="49"/>
      <c r="L432" s="50" t="str">
        <f t="shared" si="18"/>
        <v/>
      </c>
      <c r="M432" s="51" t="str">
        <f t="shared" si="19"/>
        <v/>
      </c>
      <c r="N432" s="90" t="str">
        <f t="shared" si="20"/>
        <v/>
      </c>
      <c r="O432" s="81"/>
      <c r="P432" s="29"/>
    </row>
    <row r="433" spans="1:16" ht="30" customHeight="1">
      <c r="A433" s="57">
        <v>430</v>
      </c>
      <c r="B433" s="47" t="str">
        <f>'コンテスト部門 エントリーシート'!P457</f>
        <v/>
      </c>
      <c r="C433" s="47" t="str">
        <f>'コンテスト部門 エントリーシート'!Q457</f>
        <v xml:space="preserve"> </v>
      </c>
      <c r="D433" s="47" t="str">
        <f>'コンテスト部門 エントリーシート'!R457</f>
        <v/>
      </c>
      <c r="E433" s="47" t="str">
        <f>'コンテスト部門 エントリーシート'!S457</f>
        <v/>
      </c>
      <c r="F433" s="47" t="str">
        <f>'コンテスト部門 エントリーシート'!T457</f>
        <v/>
      </c>
      <c r="G433" s="47" t="str">
        <f>'コンテスト部門 エントリーシート'!U457</f>
        <v/>
      </c>
      <c r="H433" s="48"/>
      <c r="I433" s="48"/>
      <c r="J433" s="48"/>
      <c r="K433" s="49"/>
      <c r="L433" s="50" t="str">
        <f t="shared" si="18"/>
        <v/>
      </c>
      <c r="M433" s="51" t="str">
        <f t="shared" si="19"/>
        <v/>
      </c>
      <c r="N433" s="90" t="str">
        <f t="shared" si="20"/>
        <v/>
      </c>
      <c r="O433" s="81"/>
      <c r="P433" s="29"/>
    </row>
    <row r="434" spans="1:16" ht="30" customHeight="1">
      <c r="A434" s="57">
        <v>431</v>
      </c>
      <c r="B434" s="47" t="str">
        <f>'コンテスト部門 エントリーシート'!P458</f>
        <v/>
      </c>
      <c r="C434" s="47" t="str">
        <f>'コンテスト部門 エントリーシート'!Q458</f>
        <v xml:space="preserve"> </v>
      </c>
      <c r="D434" s="47" t="str">
        <f>'コンテスト部門 エントリーシート'!R458</f>
        <v/>
      </c>
      <c r="E434" s="47" t="str">
        <f>'コンテスト部門 エントリーシート'!S458</f>
        <v/>
      </c>
      <c r="F434" s="47" t="str">
        <f>'コンテスト部門 エントリーシート'!T458</f>
        <v/>
      </c>
      <c r="G434" s="47" t="str">
        <f>'コンテスト部門 エントリーシート'!U458</f>
        <v/>
      </c>
      <c r="H434" s="48"/>
      <c r="I434" s="48"/>
      <c r="J434" s="48"/>
      <c r="K434" s="49"/>
      <c r="L434" s="50" t="str">
        <f t="shared" si="18"/>
        <v/>
      </c>
      <c r="M434" s="51" t="str">
        <f t="shared" si="19"/>
        <v/>
      </c>
      <c r="N434" s="90" t="str">
        <f t="shared" si="20"/>
        <v/>
      </c>
      <c r="O434" s="81"/>
      <c r="P434" s="29"/>
    </row>
    <row r="435" spans="1:16" ht="30" customHeight="1">
      <c r="A435" s="57">
        <v>432</v>
      </c>
      <c r="B435" s="47" t="str">
        <f>'コンテスト部門 エントリーシート'!P459</f>
        <v/>
      </c>
      <c r="C435" s="47" t="str">
        <f>'コンテスト部門 エントリーシート'!Q459</f>
        <v xml:space="preserve"> </v>
      </c>
      <c r="D435" s="47" t="str">
        <f>'コンテスト部門 エントリーシート'!R459</f>
        <v/>
      </c>
      <c r="E435" s="47" t="str">
        <f>'コンテスト部門 エントリーシート'!S459</f>
        <v/>
      </c>
      <c r="F435" s="47" t="str">
        <f>'コンテスト部門 エントリーシート'!T459</f>
        <v/>
      </c>
      <c r="G435" s="47" t="str">
        <f>'コンテスト部門 エントリーシート'!U459</f>
        <v/>
      </c>
      <c r="H435" s="48"/>
      <c r="I435" s="48"/>
      <c r="J435" s="48"/>
      <c r="K435" s="49"/>
      <c r="L435" s="50" t="str">
        <f t="shared" si="18"/>
        <v/>
      </c>
      <c r="M435" s="51" t="str">
        <f t="shared" si="19"/>
        <v/>
      </c>
      <c r="N435" s="90" t="str">
        <f t="shared" si="20"/>
        <v/>
      </c>
      <c r="O435" s="81"/>
      <c r="P435" s="29"/>
    </row>
    <row r="436" spans="1:16" ht="30" customHeight="1">
      <c r="A436" s="57">
        <v>433</v>
      </c>
      <c r="B436" s="47" t="str">
        <f>'コンテスト部門 エントリーシート'!P460</f>
        <v/>
      </c>
      <c r="C436" s="47" t="str">
        <f>'コンテスト部門 エントリーシート'!Q460</f>
        <v xml:space="preserve"> </v>
      </c>
      <c r="D436" s="47" t="str">
        <f>'コンテスト部門 エントリーシート'!R460</f>
        <v/>
      </c>
      <c r="E436" s="47" t="str">
        <f>'コンテスト部門 エントリーシート'!S460</f>
        <v/>
      </c>
      <c r="F436" s="47" t="str">
        <f>'コンテスト部門 エントリーシート'!T460</f>
        <v/>
      </c>
      <c r="G436" s="47" t="str">
        <f>'コンテスト部門 エントリーシート'!U460</f>
        <v/>
      </c>
      <c r="H436" s="48"/>
      <c r="I436" s="48"/>
      <c r="J436" s="48"/>
      <c r="K436" s="49"/>
      <c r="L436" s="50" t="str">
        <f t="shared" si="18"/>
        <v/>
      </c>
      <c r="M436" s="51" t="str">
        <f t="shared" si="19"/>
        <v/>
      </c>
      <c r="N436" s="90" t="str">
        <f t="shared" si="20"/>
        <v/>
      </c>
      <c r="O436" s="81"/>
      <c r="P436" s="29"/>
    </row>
    <row r="437" spans="1:16" ht="30" customHeight="1">
      <c r="A437" s="57">
        <v>434</v>
      </c>
      <c r="B437" s="47" t="str">
        <f>'コンテスト部門 エントリーシート'!P461</f>
        <v/>
      </c>
      <c r="C437" s="47" t="str">
        <f>'コンテスト部門 エントリーシート'!Q461</f>
        <v xml:space="preserve"> </v>
      </c>
      <c r="D437" s="47" t="str">
        <f>'コンテスト部門 エントリーシート'!R461</f>
        <v/>
      </c>
      <c r="E437" s="47" t="str">
        <f>'コンテスト部門 エントリーシート'!S461</f>
        <v/>
      </c>
      <c r="F437" s="47" t="str">
        <f>'コンテスト部門 エントリーシート'!T461</f>
        <v/>
      </c>
      <c r="G437" s="47" t="str">
        <f>'コンテスト部門 エントリーシート'!U461</f>
        <v/>
      </c>
      <c r="H437" s="48"/>
      <c r="I437" s="48"/>
      <c r="J437" s="48"/>
      <c r="K437" s="49"/>
      <c r="L437" s="50" t="str">
        <f t="shared" si="18"/>
        <v/>
      </c>
      <c r="M437" s="51" t="str">
        <f t="shared" si="19"/>
        <v/>
      </c>
      <c r="N437" s="90" t="str">
        <f t="shared" si="20"/>
        <v/>
      </c>
      <c r="O437" s="81"/>
      <c r="P437" s="29"/>
    </row>
    <row r="438" spans="1:16" ht="30" customHeight="1">
      <c r="A438" s="57">
        <v>435</v>
      </c>
      <c r="B438" s="47" t="str">
        <f>'コンテスト部門 エントリーシート'!P462</f>
        <v/>
      </c>
      <c r="C438" s="47" t="str">
        <f>'コンテスト部門 エントリーシート'!Q462</f>
        <v xml:space="preserve"> </v>
      </c>
      <c r="D438" s="47" t="str">
        <f>'コンテスト部門 エントリーシート'!R462</f>
        <v/>
      </c>
      <c r="E438" s="47" t="str">
        <f>'コンテスト部門 エントリーシート'!S462</f>
        <v/>
      </c>
      <c r="F438" s="47" t="str">
        <f>'コンテスト部門 エントリーシート'!T462</f>
        <v/>
      </c>
      <c r="G438" s="47" t="str">
        <f>'コンテスト部門 エントリーシート'!U462</f>
        <v/>
      </c>
      <c r="H438" s="48"/>
      <c r="I438" s="48"/>
      <c r="J438" s="48"/>
      <c r="K438" s="49"/>
      <c r="L438" s="50" t="str">
        <f t="shared" si="18"/>
        <v/>
      </c>
      <c r="M438" s="51" t="str">
        <f t="shared" si="19"/>
        <v/>
      </c>
      <c r="N438" s="90" t="str">
        <f t="shared" si="20"/>
        <v/>
      </c>
      <c r="O438" s="81"/>
      <c r="P438" s="29"/>
    </row>
    <row r="439" spans="1:16" ht="30" customHeight="1">
      <c r="A439" s="57">
        <v>436</v>
      </c>
      <c r="B439" s="47" t="str">
        <f>'コンテスト部門 エントリーシート'!P463</f>
        <v/>
      </c>
      <c r="C439" s="47" t="str">
        <f>'コンテスト部門 エントリーシート'!Q463</f>
        <v xml:space="preserve"> </v>
      </c>
      <c r="D439" s="47" t="str">
        <f>'コンテスト部門 エントリーシート'!R463</f>
        <v/>
      </c>
      <c r="E439" s="47" t="str">
        <f>'コンテスト部門 エントリーシート'!S463</f>
        <v/>
      </c>
      <c r="F439" s="47" t="str">
        <f>'コンテスト部門 エントリーシート'!T463</f>
        <v/>
      </c>
      <c r="G439" s="47" t="str">
        <f>'コンテスト部門 エントリーシート'!U463</f>
        <v/>
      </c>
      <c r="H439" s="48"/>
      <c r="I439" s="48"/>
      <c r="J439" s="48"/>
      <c r="K439" s="49"/>
      <c r="L439" s="50" t="str">
        <f t="shared" si="18"/>
        <v/>
      </c>
      <c r="M439" s="51" t="str">
        <f t="shared" si="19"/>
        <v/>
      </c>
      <c r="N439" s="90" t="str">
        <f t="shared" si="20"/>
        <v/>
      </c>
      <c r="O439" s="81"/>
      <c r="P439" s="29"/>
    </row>
    <row r="440" spans="1:16" ht="30" customHeight="1">
      <c r="A440" s="57">
        <v>437</v>
      </c>
      <c r="B440" s="47" t="str">
        <f>'コンテスト部門 エントリーシート'!P464</f>
        <v/>
      </c>
      <c r="C440" s="47" t="str">
        <f>'コンテスト部門 エントリーシート'!Q464</f>
        <v xml:space="preserve"> </v>
      </c>
      <c r="D440" s="47" t="str">
        <f>'コンテスト部門 エントリーシート'!R464</f>
        <v/>
      </c>
      <c r="E440" s="47" t="str">
        <f>'コンテスト部門 エントリーシート'!S464</f>
        <v/>
      </c>
      <c r="F440" s="47" t="str">
        <f>'コンテスト部門 エントリーシート'!T464</f>
        <v/>
      </c>
      <c r="G440" s="47" t="str">
        <f>'コンテスト部門 エントリーシート'!U464</f>
        <v/>
      </c>
      <c r="H440" s="48"/>
      <c r="I440" s="48"/>
      <c r="J440" s="48"/>
      <c r="K440" s="49"/>
      <c r="L440" s="50" t="str">
        <f t="shared" si="18"/>
        <v/>
      </c>
      <c r="M440" s="51" t="str">
        <f t="shared" si="19"/>
        <v/>
      </c>
      <c r="N440" s="90" t="str">
        <f t="shared" si="20"/>
        <v/>
      </c>
      <c r="O440" s="81"/>
      <c r="P440" s="29"/>
    </row>
    <row r="441" spans="1:16" ht="30" customHeight="1">
      <c r="A441" s="57">
        <v>438</v>
      </c>
      <c r="B441" s="47" t="str">
        <f>'コンテスト部門 エントリーシート'!P465</f>
        <v/>
      </c>
      <c r="C441" s="47" t="str">
        <f>'コンテスト部門 エントリーシート'!Q465</f>
        <v xml:space="preserve"> </v>
      </c>
      <c r="D441" s="47" t="str">
        <f>'コンテスト部門 エントリーシート'!R465</f>
        <v/>
      </c>
      <c r="E441" s="47" t="str">
        <f>'コンテスト部門 エントリーシート'!S465</f>
        <v/>
      </c>
      <c r="F441" s="47" t="str">
        <f>'コンテスト部門 エントリーシート'!T465</f>
        <v/>
      </c>
      <c r="G441" s="47" t="str">
        <f>'コンテスト部門 エントリーシート'!U465</f>
        <v/>
      </c>
      <c r="H441" s="48"/>
      <c r="I441" s="48"/>
      <c r="J441" s="48"/>
      <c r="K441" s="49"/>
      <c r="L441" s="50" t="str">
        <f t="shared" si="18"/>
        <v/>
      </c>
      <c r="M441" s="51" t="str">
        <f t="shared" si="19"/>
        <v/>
      </c>
      <c r="N441" s="90" t="str">
        <f t="shared" si="20"/>
        <v/>
      </c>
      <c r="O441" s="81"/>
      <c r="P441" s="29"/>
    </row>
    <row r="442" spans="1:16" ht="30" customHeight="1">
      <c r="A442" s="57">
        <v>439</v>
      </c>
      <c r="B442" s="47" t="str">
        <f>'コンテスト部門 エントリーシート'!P466</f>
        <v/>
      </c>
      <c r="C442" s="47" t="str">
        <f>'コンテスト部門 エントリーシート'!Q466</f>
        <v xml:space="preserve"> </v>
      </c>
      <c r="D442" s="47" t="str">
        <f>'コンテスト部門 エントリーシート'!R466</f>
        <v/>
      </c>
      <c r="E442" s="47" t="str">
        <f>'コンテスト部門 エントリーシート'!S466</f>
        <v/>
      </c>
      <c r="F442" s="47" t="str">
        <f>'コンテスト部門 エントリーシート'!T466</f>
        <v/>
      </c>
      <c r="G442" s="47" t="str">
        <f>'コンテスト部門 エントリーシート'!U466</f>
        <v/>
      </c>
      <c r="H442" s="48"/>
      <c r="I442" s="48"/>
      <c r="J442" s="48"/>
      <c r="K442" s="49"/>
      <c r="L442" s="50" t="str">
        <f t="shared" si="18"/>
        <v/>
      </c>
      <c r="M442" s="51" t="str">
        <f t="shared" si="19"/>
        <v/>
      </c>
      <c r="N442" s="90" t="str">
        <f t="shared" si="20"/>
        <v/>
      </c>
      <c r="O442" s="81"/>
      <c r="P442" s="29"/>
    </row>
    <row r="443" spans="1:16" ht="30" customHeight="1">
      <c r="A443" s="57">
        <v>440</v>
      </c>
      <c r="B443" s="47" t="str">
        <f>'コンテスト部門 エントリーシート'!P467</f>
        <v/>
      </c>
      <c r="C443" s="47" t="str">
        <f>'コンテスト部門 エントリーシート'!Q467</f>
        <v xml:space="preserve"> </v>
      </c>
      <c r="D443" s="47" t="str">
        <f>'コンテスト部門 エントリーシート'!R467</f>
        <v/>
      </c>
      <c r="E443" s="47" t="str">
        <f>'コンテスト部門 エントリーシート'!S467</f>
        <v/>
      </c>
      <c r="F443" s="47" t="str">
        <f>'コンテスト部門 エントリーシート'!T467</f>
        <v/>
      </c>
      <c r="G443" s="47" t="str">
        <f>'コンテスト部門 エントリーシート'!U467</f>
        <v/>
      </c>
      <c r="H443" s="48"/>
      <c r="I443" s="48"/>
      <c r="J443" s="48"/>
      <c r="K443" s="49"/>
      <c r="L443" s="50" t="str">
        <f t="shared" si="18"/>
        <v/>
      </c>
      <c r="M443" s="51" t="str">
        <f t="shared" si="19"/>
        <v/>
      </c>
      <c r="N443" s="90" t="str">
        <f t="shared" si="20"/>
        <v/>
      </c>
      <c r="O443" s="81"/>
      <c r="P443" s="29"/>
    </row>
    <row r="444" spans="1:16" ht="30" customHeight="1">
      <c r="A444" s="57">
        <v>441</v>
      </c>
      <c r="B444" s="47" t="str">
        <f>'コンテスト部門 エントリーシート'!P468</f>
        <v/>
      </c>
      <c r="C444" s="47" t="str">
        <f>'コンテスト部門 エントリーシート'!Q468</f>
        <v xml:space="preserve"> </v>
      </c>
      <c r="D444" s="47" t="str">
        <f>'コンテスト部門 エントリーシート'!R468</f>
        <v/>
      </c>
      <c r="E444" s="47" t="str">
        <f>'コンテスト部門 エントリーシート'!S468</f>
        <v/>
      </c>
      <c r="F444" s="47" t="str">
        <f>'コンテスト部門 エントリーシート'!T468</f>
        <v/>
      </c>
      <c r="G444" s="47" t="str">
        <f>'コンテスト部門 エントリーシート'!U468</f>
        <v/>
      </c>
      <c r="H444" s="48"/>
      <c r="I444" s="48"/>
      <c r="J444" s="48"/>
      <c r="K444" s="49"/>
      <c r="L444" s="50" t="str">
        <f t="shared" si="18"/>
        <v/>
      </c>
      <c r="M444" s="51" t="str">
        <f t="shared" si="19"/>
        <v/>
      </c>
      <c r="N444" s="90" t="str">
        <f t="shared" si="20"/>
        <v/>
      </c>
      <c r="O444" s="81"/>
      <c r="P444" s="29"/>
    </row>
    <row r="445" spans="1:16" ht="30" customHeight="1">
      <c r="A445" s="57">
        <v>442</v>
      </c>
      <c r="B445" s="47" t="str">
        <f>'コンテスト部門 エントリーシート'!P469</f>
        <v/>
      </c>
      <c r="C445" s="47" t="str">
        <f>'コンテスト部門 エントリーシート'!Q469</f>
        <v xml:space="preserve"> </v>
      </c>
      <c r="D445" s="47" t="str">
        <f>'コンテスト部門 エントリーシート'!R469</f>
        <v/>
      </c>
      <c r="E445" s="47" t="str">
        <f>'コンテスト部門 エントリーシート'!S469</f>
        <v/>
      </c>
      <c r="F445" s="47" t="str">
        <f>'コンテスト部門 エントリーシート'!T469</f>
        <v/>
      </c>
      <c r="G445" s="47" t="str">
        <f>'コンテスト部門 エントリーシート'!U469</f>
        <v/>
      </c>
      <c r="H445" s="48"/>
      <c r="I445" s="48"/>
      <c r="J445" s="48"/>
      <c r="K445" s="49"/>
      <c r="L445" s="50" t="str">
        <f t="shared" si="18"/>
        <v/>
      </c>
      <c r="M445" s="51" t="str">
        <f t="shared" si="19"/>
        <v/>
      </c>
      <c r="N445" s="90" t="str">
        <f t="shared" si="20"/>
        <v/>
      </c>
      <c r="O445" s="81"/>
      <c r="P445" s="29"/>
    </row>
    <row r="446" spans="1:16" ht="30" customHeight="1">
      <c r="A446" s="57">
        <v>443</v>
      </c>
      <c r="B446" s="47" t="str">
        <f>'コンテスト部門 エントリーシート'!P470</f>
        <v/>
      </c>
      <c r="C446" s="47" t="str">
        <f>'コンテスト部門 エントリーシート'!Q470</f>
        <v xml:space="preserve"> </v>
      </c>
      <c r="D446" s="47" t="str">
        <f>'コンテスト部門 エントリーシート'!R470</f>
        <v/>
      </c>
      <c r="E446" s="47" t="str">
        <f>'コンテスト部門 エントリーシート'!S470</f>
        <v/>
      </c>
      <c r="F446" s="47" t="str">
        <f>'コンテスト部門 エントリーシート'!T470</f>
        <v/>
      </c>
      <c r="G446" s="47" t="str">
        <f>'コンテスト部門 エントリーシート'!U470</f>
        <v/>
      </c>
      <c r="H446" s="48"/>
      <c r="I446" s="48"/>
      <c r="J446" s="48"/>
      <c r="K446" s="49"/>
      <c r="L446" s="50" t="str">
        <f t="shared" si="18"/>
        <v/>
      </c>
      <c r="M446" s="51" t="str">
        <f t="shared" si="19"/>
        <v/>
      </c>
      <c r="N446" s="90" t="str">
        <f t="shared" si="20"/>
        <v/>
      </c>
      <c r="O446" s="81"/>
      <c r="P446" s="29"/>
    </row>
    <row r="447" spans="1:16" ht="30" customHeight="1">
      <c r="A447" s="57">
        <v>444</v>
      </c>
      <c r="B447" s="47" t="str">
        <f>'コンテスト部門 エントリーシート'!P471</f>
        <v/>
      </c>
      <c r="C447" s="47" t="str">
        <f>'コンテスト部門 エントリーシート'!Q471</f>
        <v xml:space="preserve"> </v>
      </c>
      <c r="D447" s="47" t="str">
        <f>'コンテスト部門 エントリーシート'!R471</f>
        <v/>
      </c>
      <c r="E447" s="47" t="str">
        <f>'コンテスト部門 エントリーシート'!S471</f>
        <v/>
      </c>
      <c r="F447" s="47" t="str">
        <f>'コンテスト部門 エントリーシート'!T471</f>
        <v/>
      </c>
      <c r="G447" s="47" t="str">
        <f>'コンテスト部門 エントリーシート'!U471</f>
        <v/>
      </c>
      <c r="H447" s="48"/>
      <c r="I447" s="48"/>
      <c r="J447" s="48"/>
      <c r="K447" s="49"/>
      <c r="L447" s="50" t="str">
        <f t="shared" si="18"/>
        <v/>
      </c>
      <c r="M447" s="51" t="str">
        <f t="shared" si="19"/>
        <v/>
      </c>
      <c r="N447" s="90" t="str">
        <f t="shared" si="20"/>
        <v/>
      </c>
      <c r="O447" s="81"/>
      <c r="P447" s="29"/>
    </row>
    <row r="448" spans="1:16" ht="30" customHeight="1">
      <c r="A448" s="57">
        <v>445</v>
      </c>
      <c r="B448" s="47" t="str">
        <f>'コンテスト部門 エントリーシート'!P472</f>
        <v/>
      </c>
      <c r="C448" s="47" t="str">
        <f>'コンテスト部門 エントリーシート'!Q472</f>
        <v xml:space="preserve"> </v>
      </c>
      <c r="D448" s="47" t="str">
        <f>'コンテスト部門 エントリーシート'!R472</f>
        <v/>
      </c>
      <c r="E448" s="47" t="str">
        <f>'コンテスト部門 エントリーシート'!S472</f>
        <v/>
      </c>
      <c r="F448" s="47" t="str">
        <f>'コンテスト部門 エントリーシート'!T472</f>
        <v/>
      </c>
      <c r="G448" s="47" t="str">
        <f>'コンテスト部門 エントリーシート'!U472</f>
        <v/>
      </c>
      <c r="H448" s="48"/>
      <c r="I448" s="48"/>
      <c r="J448" s="48"/>
      <c r="K448" s="49"/>
      <c r="L448" s="50" t="str">
        <f t="shared" si="18"/>
        <v/>
      </c>
      <c r="M448" s="51" t="str">
        <f t="shared" si="19"/>
        <v/>
      </c>
      <c r="N448" s="90" t="str">
        <f t="shared" si="20"/>
        <v/>
      </c>
      <c r="O448" s="81"/>
      <c r="P448" s="29"/>
    </row>
    <row r="449" spans="1:16" ht="30" customHeight="1">
      <c r="A449" s="57">
        <v>446</v>
      </c>
      <c r="B449" s="47" t="str">
        <f>'コンテスト部門 エントリーシート'!P473</f>
        <v/>
      </c>
      <c r="C449" s="47" t="str">
        <f>'コンテスト部門 エントリーシート'!Q473</f>
        <v xml:space="preserve"> </v>
      </c>
      <c r="D449" s="47" t="str">
        <f>'コンテスト部門 エントリーシート'!R473</f>
        <v/>
      </c>
      <c r="E449" s="47" t="str">
        <f>'コンテスト部門 エントリーシート'!S473</f>
        <v/>
      </c>
      <c r="F449" s="47" t="str">
        <f>'コンテスト部門 エントリーシート'!T473</f>
        <v/>
      </c>
      <c r="G449" s="47" t="str">
        <f>'コンテスト部門 エントリーシート'!U473</f>
        <v/>
      </c>
      <c r="H449" s="48"/>
      <c r="I449" s="48"/>
      <c r="J449" s="48"/>
      <c r="K449" s="49"/>
      <c r="L449" s="50" t="str">
        <f t="shared" si="18"/>
        <v/>
      </c>
      <c r="M449" s="51" t="str">
        <f t="shared" si="19"/>
        <v/>
      </c>
      <c r="N449" s="90" t="str">
        <f t="shared" si="20"/>
        <v/>
      </c>
      <c r="O449" s="81"/>
      <c r="P449" s="29"/>
    </row>
    <row r="450" spans="1:16" ht="30" customHeight="1">
      <c r="A450" s="57">
        <v>447</v>
      </c>
      <c r="B450" s="47" t="str">
        <f>'コンテスト部門 エントリーシート'!P474</f>
        <v/>
      </c>
      <c r="C450" s="47" t="str">
        <f>'コンテスト部門 エントリーシート'!Q474</f>
        <v xml:space="preserve"> </v>
      </c>
      <c r="D450" s="47" t="str">
        <f>'コンテスト部門 エントリーシート'!R474</f>
        <v/>
      </c>
      <c r="E450" s="47" t="str">
        <f>'コンテスト部門 エントリーシート'!S474</f>
        <v/>
      </c>
      <c r="F450" s="47" t="str">
        <f>'コンテスト部門 エントリーシート'!T474</f>
        <v/>
      </c>
      <c r="G450" s="47" t="str">
        <f>'コンテスト部門 エントリーシート'!U474</f>
        <v/>
      </c>
      <c r="H450" s="48"/>
      <c r="I450" s="48"/>
      <c r="J450" s="48"/>
      <c r="K450" s="49"/>
      <c r="L450" s="50" t="str">
        <f t="shared" si="18"/>
        <v/>
      </c>
      <c r="M450" s="51" t="str">
        <f t="shared" si="19"/>
        <v/>
      </c>
      <c r="N450" s="90" t="str">
        <f t="shared" si="20"/>
        <v/>
      </c>
      <c r="O450" s="81"/>
      <c r="P450" s="29"/>
    </row>
    <row r="451" spans="1:16" ht="30" customHeight="1">
      <c r="A451" s="57">
        <v>448</v>
      </c>
      <c r="B451" s="47" t="str">
        <f>'コンテスト部門 エントリーシート'!P475</f>
        <v/>
      </c>
      <c r="C451" s="47" t="str">
        <f>'コンテスト部門 エントリーシート'!Q475</f>
        <v xml:space="preserve"> </v>
      </c>
      <c r="D451" s="47" t="str">
        <f>'コンテスト部門 エントリーシート'!R475</f>
        <v/>
      </c>
      <c r="E451" s="47" t="str">
        <f>'コンテスト部門 エントリーシート'!S475</f>
        <v/>
      </c>
      <c r="F451" s="47" t="str">
        <f>'コンテスト部門 エントリーシート'!T475</f>
        <v/>
      </c>
      <c r="G451" s="47" t="str">
        <f>'コンテスト部門 エントリーシート'!U475</f>
        <v/>
      </c>
      <c r="H451" s="48"/>
      <c r="I451" s="48"/>
      <c r="J451" s="48"/>
      <c r="K451" s="49"/>
      <c r="L451" s="50" t="str">
        <f t="shared" si="18"/>
        <v/>
      </c>
      <c r="M451" s="51" t="str">
        <f t="shared" si="19"/>
        <v/>
      </c>
      <c r="N451" s="90" t="str">
        <f t="shared" si="20"/>
        <v/>
      </c>
      <c r="O451" s="81"/>
      <c r="P451" s="29"/>
    </row>
    <row r="452" spans="1:16" ht="30" customHeight="1">
      <c r="A452" s="57">
        <v>449</v>
      </c>
      <c r="B452" s="47" t="str">
        <f>'コンテスト部門 エントリーシート'!P476</f>
        <v/>
      </c>
      <c r="C452" s="47" t="str">
        <f>'コンテスト部門 エントリーシート'!Q476</f>
        <v xml:space="preserve"> </v>
      </c>
      <c r="D452" s="47" t="str">
        <f>'コンテスト部門 エントリーシート'!R476</f>
        <v/>
      </c>
      <c r="E452" s="47" t="str">
        <f>'コンテスト部門 エントリーシート'!S476</f>
        <v/>
      </c>
      <c r="F452" s="47" t="str">
        <f>'コンテスト部門 エントリーシート'!T476</f>
        <v/>
      </c>
      <c r="G452" s="47" t="str">
        <f>'コンテスト部門 エントリーシート'!U476</f>
        <v/>
      </c>
      <c r="H452" s="48"/>
      <c r="I452" s="48"/>
      <c r="J452" s="48"/>
      <c r="K452" s="49"/>
      <c r="L452" s="50" t="str">
        <f t="shared" si="18"/>
        <v/>
      </c>
      <c r="M452" s="51" t="str">
        <f t="shared" si="19"/>
        <v/>
      </c>
      <c r="N452" s="90" t="str">
        <f t="shared" si="20"/>
        <v/>
      </c>
      <c r="O452" s="81"/>
      <c r="P452" s="29"/>
    </row>
    <row r="453" spans="1:16" ht="30" customHeight="1">
      <c r="A453" s="57">
        <v>450</v>
      </c>
      <c r="B453" s="47" t="str">
        <f>'コンテスト部門 エントリーシート'!P477</f>
        <v/>
      </c>
      <c r="C453" s="47" t="str">
        <f>'コンテスト部門 エントリーシート'!Q477</f>
        <v xml:space="preserve"> </v>
      </c>
      <c r="D453" s="47" t="str">
        <f>'コンテスト部門 エントリーシート'!R477</f>
        <v/>
      </c>
      <c r="E453" s="47" t="str">
        <f>'コンテスト部門 エントリーシート'!S477</f>
        <v/>
      </c>
      <c r="F453" s="47" t="str">
        <f>'コンテスト部門 エントリーシート'!T477</f>
        <v/>
      </c>
      <c r="G453" s="47" t="str">
        <f>'コンテスト部門 エントリーシート'!U477</f>
        <v/>
      </c>
      <c r="H453" s="48"/>
      <c r="I453" s="48"/>
      <c r="J453" s="48"/>
      <c r="K453" s="49"/>
      <c r="L453" s="50" t="str">
        <f t="shared" ref="L453:L503" si="21">IF(B453="","",SUM(H453:K453))</f>
        <v/>
      </c>
      <c r="M453" s="51" t="str">
        <f t="shared" ref="M453:M503" si="22">IF(L453="","",IF(L453&lt;150,"銅賞",IF(L453&lt;200,"銀賞",IF(L453&lt;230,"金賞",IF(L453&lt;250,"特別金賞")))))</f>
        <v/>
      </c>
      <c r="N453" s="90" t="str">
        <f t="shared" ref="N453:N503" si="23">IF(B453="","",$I$2&amp;$J$2&amp;$K$2)</f>
        <v/>
      </c>
      <c r="O453" s="81"/>
      <c r="P453" s="29"/>
    </row>
    <row r="454" spans="1:16" ht="30" customHeight="1">
      <c r="A454" s="57">
        <v>451</v>
      </c>
      <c r="B454" s="47" t="str">
        <f>'コンテスト部門 エントリーシート'!P478</f>
        <v/>
      </c>
      <c r="C454" s="47" t="str">
        <f>'コンテスト部門 エントリーシート'!Q478</f>
        <v xml:space="preserve"> </v>
      </c>
      <c r="D454" s="47" t="str">
        <f>'コンテスト部門 エントリーシート'!R478</f>
        <v/>
      </c>
      <c r="E454" s="47" t="str">
        <f>'コンテスト部門 エントリーシート'!S478</f>
        <v/>
      </c>
      <c r="F454" s="47" t="str">
        <f>'コンテスト部門 エントリーシート'!T478</f>
        <v/>
      </c>
      <c r="G454" s="47" t="str">
        <f>'コンテスト部門 エントリーシート'!U478</f>
        <v/>
      </c>
      <c r="H454" s="48"/>
      <c r="I454" s="48"/>
      <c r="J454" s="48"/>
      <c r="K454" s="49"/>
      <c r="L454" s="50" t="str">
        <f t="shared" si="21"/>
        <v/>
      </c>
      <c r="M454" s="51" t="str">
        <f t="shared" si="22"/>
        <v/>
      </c>
      <c r="N454" s="90" t="str">
        <f t="shared" si="23"/>
        <v/>
      </c>
      <c r="O454" s="81"/>
      <c r="P454" s="29"/>
    </row>
    <row r="455" spans="1:16" ht="30" customHeight="1">
      <c r="A455" s="57">
        <v>452</v>
      </c>
      <c r="B455" s="47" t="str">
        <f>'コンテスト部門 エントリーシート'!P479</f>
        <v/>
      </c>
      <c r="C455" s="47" t="str">
        <f>'コンテスト部門 エントリーシート'!Q479</f>
        <v xml:space="preserve"> </v>
      </c>
      <c r="D455" s="47" t="str">
        <f>'コンテスト部門 エントリーシート'!R479</f>
        <v/>
      </c>
      <c r="E455" s="47" t="str">
        <f>'コンテスト部門 エントリーシート'!S479</f>
        <v/>
      </c>
      <c r="F455" s="47" t="str">
        <f>'コンテスト部門 エントリーシート'!T479</f>
        <v/>
      </c>
      <c r="G455" s="47" t="str">
        <f>'コンテスト部門 エントリーシート'!U479</f>
        <v/>
      </c>
      <c r="H455" s="48"/>
      <c r="I455" s="48"/>
      <c r="J455" s="48"/>
      <c r="K455" s="49"/>
      <c r="L455" s="50" t="str">
        <f t="shared" si="21"/>
        <v/>
      </c>
      <c r="M455" s="51" t="str">
        <f t="shared" si="22"/>
        <v/>
      </c>
      <c r="N455" s="90" t="str">
        <f t="shared" si="23"/>
        <v/>
      </c>
      <c r="O455" s="81"/>
      <c r="P455" s="29"/>
    </row>
    <row r="456" spans="1:16" ht="30" customHeight="1">
      <c r="A456" s="57">
        <v>453</v>
      </c>
      <c r="B456" s="47" t="str">
        <f>'コンテスト部門 エントリーシート'!P480</f>
        <v/>
      </c>
      <c r="C456" s="47" t="str">
        <f>'コンテスト部門 エントリーシート'!Q480</f>
        <v xml:space="preserve"> </v>
      </c>
      <c r="D456" s="47" t="str">
        <f>'コンテスト部門 エントリーシート'!R480</f>
        <v/>
      </c>
      <c r="E456" s="47" t="str">
        <f>'コンテスト部門 エントリーシート'!S480</f>
        <v/>
      </c>
      <c r="F456" s="47" t="str">
        <f>'コンテスト部門 エントリーシート'!T480</f>
        <v/>
      </c>
      <c r="G456" s="47" t="str">
        <f>'コンテスト部門 エントリーシート'!U480</f>
        <v/>
      </c>
      <c r="H456" s="48"/>
      <c r="I456" s="48"/>
      <c r="J456" s="48"/>
      <c r="K456" s="49"/>
      <c r="L456" s="50" t="str">
        <f t="shared" si="21"/>
        <v/>
      </c>
      <c r="M456" s="51" t="str">
        <f t="shared" si="22"/>
        <v/>
      </c>
      <c r="N456" s="90" t="str">
        <f t="shared" si="23"/>
        <v/>
      </c>
      <c r="O456" s="81"/>
      <c r="P456" s="29"/>
    </row>
    <row r="457" spans="1:16" ht="30" customHeight="1">
      <c r="A457" s="57">
        <v>454</v>
      </c>
      <c r="B457" s="47" t="str">
        <f>'コンテスト部門 エントリーシート'!P481</f>
        <v/>
      </c>
      <c r="C457" s="47" t="str">
        <f>'コンテスト部門 エントリーシート'!Q481</f>
        <v xml:space="preserve"> </v>
      </c>
      <c r="D457" s="47" t="str">
        <f>'コンテスト部門 エントリーシート'!R481</f>
        <v/>
      </c>
      <c r="E457" s="47" t="str">
        <f>'コンテスト部門 エントリーシート'!S481</f>
        <v/>
      </c>
      <c r="F457" s="47" t="str">
        <f>'コンテスト部門 エントリーシート'!T481</f>
        <v/>
      </c>
      <c r="G457" s="47" t="str">
        <f>'コンテスト部門 エントリーシート'!U481</f>
        <v/>
      </c>
      <c r="H457" s="48"/>
      <c r="I457" s="48"/>
      <c r="J457" s="48"/>
      <c r="K457" s="49"/>
      <c r="L457" s="50" t="str">
        <f t="shared" si="21"/>
        <v/>
      </c>
      <c r="M457" s="51" t="str">
        <f t="shared" si="22"/>
        <v/>
      </c>
      <c r="N457" s="90" t="str">
        <f t="shared" si="23"/>
        <v/>
      </c>
      <c r="O457" s="81"/>
      <c r="P457" s="29"/>
    </row>
    <row r="458" spans="1:16" ht="30" customHeight="1">
      <c r="A458" s="57">
        <v>455</v>
      </c>
      <c r="B458" s="47" t="str">
        <f>'コンテスト部門 エントリーシート'!P482</f>
        <v/>
      </c>
      <c r="C458" s="47" t="str">
        <f>'コンテスト部門 エントリーシート'!Q482</f>
        <v xml:space="preserve"> </v>
      </c>
      <c r="D458" s="47" t="str">
        <f>'コンテスト部門 エントリーシート'!R482</f>
        <v/>
      </c>
      <c r="E458" s="47" t="str">
        <f>'コンテスト部門 エントリーシート'!S482</f>
        <v/>
      </c>
      <c r="F458" s="47" t="str">
        <f>'コンテスト部門 エントリーシート'!T482</f>
        <v/>
      </c>
      <c r="G458" s="47" t="str">
        <f>'コンテスト部門 エントリーシート'!U482</f>
        <v/>
      </c>
      <c r="H458" s="48"/>
      <c r="I458" s="48"/>
      <c r="J458" s="48"/>
      <c r="K458" s="49"/>
      <c r="L458" s="50" t="str">
        <f t="shared" si="21"/>
        <v/>
      </c>
      <c r="M458" s="51" t="str">
        <f t="shared" si="22"/>
        <v/>
      </c>
      <c r="N458" s="90" t="str">
        <f t="shared" si="23"/>
        <v/>
      </c>
      <c r="O458" s="81"/>
      <c r="P458" s="29"/>
    </row>
    <row r="459" spans="1:16" ht="30" customHeight="1">
      <c r="A459" s="57">
        <v>456</v>
      </c>
      <c r="B459" s="47" t="str">
        <f>'コンテスト部門 エントリーシート'!P483</f>
        <v/>
      </c>
      <c r="C459" s="47" t="str">
        <f>'コンテスト部門 エントリーシート'!Q483</f>
        <v xml:space="preserve"> </v>
      </c>
      <c r="D459" s="47" t="str">
        <f>'コンテスト部門 エントリーシート'!R483</f>
        <v/>
      </c>
      <c r="E459" s="47" t="str">
        <f>'コンテスト部門 エントリーシート'!S483</f>
        <v/>
      </c>
      <c r="F459" s="47" t="str">
        <f>'コンテスト部門 エントリーシート'!T483</f>
        <v/>
      </c>
      <c r="G459" s="47" t="str">
        <f>'コンテスト部門 エントリーシート'!U483</f>
        <v/>
      </c>
      <c r="H459" s="48"/>
      <c r="I459" s="48"/>
      <c r="J459" s="48"/>
      <c r="K459" s="49"/>
      <c r="L459" s="50" t="str">
        <f t="shared" si="21"/>
        <v/>
      </c>
      <c r="M459" s="51" t="str">
        <f t="shared" si="22"/>
        <v/>
      </c>
      <c r="N459" s="90" t="str">
        <f t="shared" si="23"/>
        <v/>
      </c>
      <c r="O459" s="81"/>
      <c r="P459" s="29"/>
    </row>
    <row r="460" spans="1:16" ht="30" customHeight="1">
      <c r="A460" s="57">
        <v>457</v>
      </c>
      <c r="B460" s="47" t="str">
        <f>'コンテスト部門 エントリーシート'!P484</f>
        <v/>
      </c>
      <c r="C460" s="47" t="str">
        <f>'コンテスト部門 エントリーシート'!Q484</f>
        <v xml:space="preserve"> </v>
      </c>
      <c r="D460" s="47" t="str">
        <f>'コンテスト部門 エントリーシート'!R484</f>
        <v/>
      </c>
      <c r="E460" s="47" t="str">
        <f>'コンテスト部門 エントリーシート'!S484</f>
        <v/>
      </c>
      <c r="F460" s="47" t="str">
        <f>'コンテスト部門 エントリーシート'!T484</f>
        <v/>
      </c>
      <c r="G460" s="47" t="str">
        <f>'コンテスト部門 エントリーシート'!U484</f>
        <v/>
      </c>
      <c r="H460" s="48"/>
      <c r="I460" s="48"/>
      <c r="J460" s="48"/>
      <c r="K460" s="49"/>
      <c r="L460" s="50" t="str">
        <f t="shared" si="21"/>
        <v/>
      </c>
      <c r="M460" s="51" t="str">
        <f t="shared" si="22"/>
        <v/>
      </c>
      <c r="N460" s="90" t="str">
        <f t="shared" si="23"/>
        <v/>
      </c>
      <c r="O460" s="81"/>
      <c r="P460" s="29"/>
    </row>
    <row r="461" spans="1:16" ht="30" customHeight="1">
      <c r="A461" s="57">
        <v>458</v>
      </c>
      <c r="B461" s="47" t="str">
        <f>'コンテスト部門 エントリーシート'!P485</f>
        <v/>
      </c>
      <c r="C461" s="47" t="str">
        <f>'コンテスト部門 エントリーシート'!Q485</f>
        <v xml:space="preserve"> </v>
      </c>
      <c r="D461" s="47" t="str">
        <f>'コンテスト部門 エントリーシート'!R485</f>
        <v/>
      </c>
      <c r="E461" s="47" t="str">
        <f>'コンテスト部門 エントリーシート'!S485</f>
        <v/>
      </c>
      <c r="F461" s="47" t="str">
        <f>'コンテスト部門 エントリーシート'!T485</f>
        <v/>
      </c>
      <c r="G461" s="47" t="str">
        <f>'コンテスト部門 エントリーシート'!U485</f>
        <v/>
      </c>
      <c r="H461" s="48"/>
      <c r="I461" s="48"/>
      <c r="J461" s="48"/>
      <c r="K461" s="49"/>
      <c r="L461" s="50" t="str">
        <f t="shared" si="21"/>
        <v/>
      </c>
      <c r="M461" s="51" t="str">
        <f t="shared" si="22"/>
        <v/>
      </c>
      <c r="N461" s="90" t="str">
        <f t="shared" si="23"/>
        <v/>
      </c>
      <c r="O461" s="81"/>
      <c r="P461" s="29"/>
    </row>
    <row r="462" spans="1:16" ht="30" customHeight="1">
      <c r="A462" s="57">
        <v>459</v>
      </c>
      <c r="B462" s="47" t="str">
        <f>'コンテスト部門 エントリーシート'!P486</f>
        <v/>
      </c>
      <c r="C462" s="47" t="str">
        <f>'コンテスト部門 エントリーシート'!Q486</f>
        <v xml:space="preserve"> </v>
      </c>
      <c r="D462" s="47" t="str">
        <f>'コンテスト部門 エントリーシート'!R486</f>
        <v/>
      </c>
      <c r="E462" s="47" t="str">
        <f>'コンテスト部門 エントリーシート'!S486</f>
        <v/>
      </c>
      <c r="F462" s="47" t="str">
        <f>'コンテスト部門 エントリーシート'!T486</f>
        <v/>
      </c>
      <c r="G462" s="47" t="str">
        <f>'コンテスト部門 エントリーシート'!U486</f>
        <v/>
      </c>
      <c r="H462" s="48"/>
      <c r="I462" s="48"/>
      <c r="J462" s="48"/>
      <c r="K462" s="49"/>
      <c r="L462" s="50" t="str">
        <f t="shared" si="21"/>
        <v/>
      </c>
      <c r="M462" s="51" t="str">
        <f t="shared" si="22"/>
        <v/>
      </c>
      <c r="N462" s="90" t="str">
        <f t="shared" si="23"/>
        <v/>
      </c>
      <c r="O462" s="81"/>
      <c r="P462" s="29"/>
    </row>
    <row r="463" spans="1:16" ht="30" customHeight="1">
      <c r="A463" s="57">
        <v>460</v>
      </c>
      <c r="B463" s="47" t="str">
        <f>'コンテスト部門 エントリーシート'!P487</f>
        <v/>
      </c>
      <c r="C463" s="47" t="str">
        <f>'コンテスト部門 エントリーシート'!Q487</f>
        <v xml:space="preserve"> </v>
      </c>
      <c r="D463" s="47" t="str">
        <f>'コンテスト部門 エントリーシート'!R487</f>
        <v/>
      </c>
      <c r="E463" s="47" t="str">
        <f>'コンテスト部門 エントリーシート'!S487</f>
        <v/>
      </c>
      <c r="F463" s="47" t="str">
        <f>'コンテスト部門 エントリーシート'!T487</f>
        <v/>
      </c>
      <c r="G463" s="47" t="str">
        <f>'コンテスト部門 エントリーシート'!U487</f>
        <v/>
      </c>
      <c r="H463" s="48"/>
      <c r="I463" s="48"/>
      <c r="J463" s="48"/>
      <c r="K463" s="49"/>
      <c r="L463" s="50" t="str">
        <f t="shared" si="21"/>
        <v/>
      </c>
      <c r="M463" s="51" t="str">
        <f t="shared" si="22"/>
        <v/>
      </c>
      <c r="N463" s="90" t="str">
        <f t="shared" si="23"/>
        <v/>
      </c>
      <c r="O463" s="81"/>
      <c r="P463" s="29"/>
    </row>
    <row r="464" spans="1:16" ht="30" customHeight="1">
      <c r="A464" s="57">
        <v>461</v>
      </c>
      <c r="B464" s="47" t="str">
        <f>'コンテスト部門 エントリーシート'!P488</f>
        <v/>
      </c>
      <c r="C464" s="47" t="str">
        <f>'コンテスト部門 エントリーシート'!Q488</f>
        <v xml:space="preserve"> </v>
      </c>
      <c r="D464" s="47" t="str">
        <f>'コンテスト部門 エントリーシート'!R488</f>
        <v/>
      </c>
      <c r="E464" s="47" t="str">
        <f>'コンテスト部門 エントリーシート'!S488</f>
        <v/>
      </c>
      <c r="F464" s="47" t="str">
        <f>'コンテスト部門 エントリーシート'!T488</f>
        <v/>
      </c>
      <c r="G464" s="47" t="str">
        <f>'コンテスト部門 エントリーシート'!U488</f>
        <v/>
      </c>
      <c r="H464" s="48"/>
      <c r="I464" s="48"/>
      <c r="J464" s="48"/>
      <c r="K464" s="49"/>
      <c r="L464" s="50" t="str">
        <f t="shared" si="21"/>
        <v/>
      </c>
      <c r="M464" s="51" t="str">
        <f t="shared" si="22"/>
        <v/>
      </c>
      <c r="N464" s="90" t="str">
        <f t="shared" si="23"/>
        <v/>
      </c>
      <c r="O464" s="81"/>
      <c r="P464" s="29"/>
    </row>
    <row r="465" spans="1:16" ht="30" customHeight="1">
      <c r="A465" s="57">
        <v>462</v>
      </c>
      <c r="B465" s="47" t="str">
        <f>'コンテスト部門 エントリーシート'!P489</f>
        <v/>
      </c>
      <c r="C465" s="47" t="str">
        <f>'コンテスト部門 エントリーシート'!Q489</f>
        <v xml:space="preserve"> </v>
      </c>
      <c r="D465" s="47" t="str">
        <f>'コンテスト部門 エントリーシート'!R489</f>
        <v/>
      </c>
      <c r="E465" s="47" t="str">
        <f>'コンテスト部門 エントリーシート'!S489</f>
        <v/>
      </c>
      <c r="F465" s="47" t="str">
        <f>'コンテスト部門 エントリーシート'!T489</f>
        <v/>
      </c>
      <c r="G465" s="47" t="str">
        <f>'コンテスト部門 エントリーシート'!U489</f>
        <v/>
      </c>
      <c r="H465" s="48"/>
      <c r="I465" s="48"/>
      <c r="J465" s="48"/>
      <c r="K465" s="49"/>
      <c r="L465" s="50" t="str">
        <f t="shared" si="21"/>
        <v/>
      </c>
      <c r="M465" s="51" t="str">
        <f t="shared" si="22"/>
        <v/>
      </c>
      <c r="N465" s="90" t="str">
        <f t="shared" si="23"/>
        <v/>
      </c>
      <c r="O465" s="81"/>
      <c r="P465" s="29"/>
    </row>
    <row r="466" spans="1:16" ht="30" customHeight="1">
      <c r="A466" s="57">
        <v>463</v>
      </c>
      <c r="B466" s="47" t="str">
        <f>'コンテスト部門 エントリーシート'!P490</f>
        <v/>
      </c>
      <c r="C466" s="47" t="str">
        <f>'コンテスト部門 エントリーシート'!Q490</f>
        <v xml:space="preserve"> </v>
      </c>
      <c r="D466" s="47" t="str">
        <f>'コンテスト部門 エントリーシート'!R490</f>
        <v/>
      </c>
      <c r="E466" s="47" t="str">
        <f>'コンテスト部門 エントリーシート'!S490</f>
        <v/>
      </c>
      <c r="F466" s="47" t="str">
        <f>'コンテスト部門 エントリーシート'!T490</f>
        <v/>
      </c>
      <c r="G466" s="47" t="str">
        <f>'コンテスト部門 エントリーシート'!U490</f>
        <v/>
      </c>
      <c r="H466" s="48"/>
      <c r="I466" s="48"/>
      <c r="J466" s="48"/>
      <c r="K466" s="49"/>
      <c r="L466" s="50" t="str">
        <f t="shared" si="21"/>
        <v/>
      </c>
      <c r="M466" s="51" t="str">
        <f t="shared" si="22"/>
        <v/>
      </c>
      <c r="N466" s="90" t="str">
        <f t="shared" si="23"/>
        <v/>
      </c>
      <c r="O466" s="81"/>
      <c r="P466" s="29"/>
    </row>
    <row r="467" spans="1:16" ht="30" customHeight="1">
      <c r="A467" s="57">
        <v>464</v>
      </c>
      <c r="B467" s="47" t="str">
        <f>'コンテスト部門 エントリーシート'!P491</f>
        <v/>
      </c>
      <c r="C467" s="47" t="str">
        <f>'コンテスト部門 エントリーシート'!Q491</f>
        <v xml:space="preserve"> </v>
      </c>
      <c r="D467" s="47" t="str">
        <f>'コンテスト部門 エントリーシート'!R491</f>
        <v/>
      </c>
      <c r="E467" s="47" t="str">
        <f>'コンテスト部門 エントリーシート'!S491</f>
        <v/>
      </c>
      <c r="F467" s="47" t="str">
        <f>'コンテスト部門 エントリーシート'!T491</f>
        <v/>
      </c>
      <c r="G467" s="47" t="str">
        <f>'コンテスト部門 エントリーシート'!U491</f>
        <v/>
      </c>
      <c r="H467" s="48"/>
      <c r="I467" s="48"/>
      <c r="J467" s="48"/>
      <c r="K467" s="49"/>
      <c r="L467" s="50" t="str">
        <f t="shared" si="21"/>
        <v/>
      </c>
      <c r="M467" s="51" t="str">
        <f t="shared" si="22"/>
        <v/>
      </c>
      <c r="N467" s="90" t="str">
        <f t="shared" si="23"/>
        <v/>
      </c>
      <c r="O467" s="81"/>
      <c r="P467" s="29"/>
    </row>
    <row r="468" spans="1:16" ht="30" customHeight="1">
      <c r="A468" s="57">
        <v>465</v>
      </c>
      <c r="B468" s="47" t="str">
        <f>'コンテスト部門 エントリーシート'!P492</f>
        <v/>
      </c>
      <c r="C468" s="47" t="str">
        <f>'コンテスト部門 エントリーシート'!Q492</f>
        <v xml:space="preserve"> </v>
      </c>
      <c r="D468" s="47" t="str">
        <f>'コンテスト部門 エントリーシート'!R492</f>
        <v/>
      </c>
      <c r="E468" s="47" t="str">
        <f>'コンテスト部門 エントリーシート'!S492</f>
        <v/>
      </c>
      <c r="F468" s="47" t="str">
        <f>'コンテスト部門 エントリーシート'!T492</f>
        <v/>
      </c>
      <c r="G468" s="47" t="str">
        <f>'コンテスト部門 エントリーシート'!U492</f>
        <v/>
      </c>
      <c r="H468" s="48"/>
      <c r="I468" s="48"/>
      <c r="J468" s="48"/>
      <c r="K468" s="49"/>
      <c r="L468" s="50" t="str">
        <f t="shared" si="21"/>
        <v/>
      </c>
      <c r="M468" s="51" t="str">
        <f t="shared" si="22"/>
        <v/>
      </c>
      <c r="N468" s="90" t="str">
        <f t="shared" si="23"/>
        <v/>
      </c>
      <c r="O468" s="81"/>
      <c r="P468" s="29"/>
    </row>
    <row r="469" spans="1:16" ht="30" customHeight="1">
      <c r="A469" s="57">
        <v>466</v>
      </c>
      <c r="B469" s="47" t="str">
        <f>'コンテスト部門 エントリーシート'!P493</f>
        <v/>
      </c>
      <c r="C469" s="47" t="str">
        <f>'コンテスト部門 エントリーシート'!Q493</f>
        <v xml:space="preserve"> </v>
      </c>
      <c r="D469" s="47" t="str">
        <f>'コンテスト部門 エントリーシート'!R493</f>
        <v/>
      </c>
      <c r="E469" s="47" t="str">
        <f>'コンテスト部門 エントリーシート'!S493</f>
        <v/>
      </c>
      <c r="F469" s="47" t="str">
        <f>'コンテスト部門 エントリーシート'!T493</f>
        <v/>
      </c>
      <c r="G469" s="47" t="str">
        <f>'コンテスト部門 エントリーシート'!U493</f>
        <v/>
      </c>
      <c r="H469" s="48"/>
      <c r="I469" s="48"/>
      <c r="J469" s="48"/>
      <c r="K469" s="49"/>
      <c r="L469" s="50" t="str">
        <f t="shared" si="21"/>
        <v/>
      </c>
      <c r="M469" s="51" t="str">
        <f t="shared" si="22"/>
        <v/>
      </c>
      <c r="N469" s="90" t="str">
        <f t="shared" si="23"/>
        <v/>
      </c>
      <c r="O469" s="81"/>
      <c r="P469" s="29"/>
    </row>
    <row r="470" spans="1:16" ht="30" customHeight="1">
      <c r="A470" s="57">
        <v>467</v>
      </c>
      <c r="B470" s="47" t="str">
        <f>'コンテスト部門 エントリーシート'!P494</f>
        <v/>
      </c>
      <c r="C470" s="47" t="str">
        <f>'コンテスト部門 エントリーシート'!Q494</f>
        <v xml:space="preserve"> </v>
      </c>
      <c r="D470" s="47" t="str">
        <f>'コンテスト部門 エントリーシート'!R494</f>
        <v/>
      </c>
      <c r="E470" s="47" t="str">
        <f>'コンテスト部門 エントリーシート'!S494</f>
        <v/>
      </c>
      <c r="F470" s="47" t="str">
        <f>'コンテスト部門 エントリーシート'!T494</f>
        <v/>
      </c>
      <c r="G470" s="47" t="str">
        <f>'コンテスト部門 エントリーシート'!U494</f>
        <v/>
      </c>
      <c r="H470" s="48"/>
      <c r="I470" s="48"/>
      <c r="J470" s="48"/>
      <c r="K470" s="49"/>
      <c r="L470" s="50" t="str">
        <f t="shared" si="21"/>
        <v/>
      </c>
      <c r="M470" s="51" t="str">
        <f t="shared" si="22"/>
        <v/>
      </c>
      <c r="N470" s="90" t="str">
        <f t="shared" si="23"/>
        <v/>
      </c>
      <c r="O470" s="81"/>
      <c r="P470" s="29"/>
    </row>
    <row r="471" spans="1:16" ht="30" customHeight="1">
      <c r="A471" s="57">
        <v>468</v>
      </c>
      <c r="B471" s="47" t="str">
        <f>'コンテスト部門 エントリーシート'!P495</f>
        <v/>
      </c>
      <c r="C471" s="47" t="str">
        <f>'コンテスト部門 エントリーシート'!Q495</f>
        <v xml:space="preserve"> </v>
      </c>
      <c r="D471" s="47" t="str">
        <f>'コンテスト部門 エントリーシート'!R495</f>
        <v/>
      </c>
      <c r="E471" s="47" t="str">
        <f>'コンテスト部門 エントリーシート'!S495</f>
        <v/>
      </c>
      <c r="F471" s="47" t="str">
        <f>'コンテスト部門 エントリーシート'!T495</f>
        <v/>
      </c>
      <c r="G471" s="47" t="str">
        <f>'コンテスト部門 エントリーシート'!U495</f>
        <v/>
      </c>
      <c r="H471" s="48"/>
      <c r="I471" s="48"/>
      <c r="J471" s="48"/>
      <c r="K471" s="49"/>
      <c r="L471" s="50" t="str">
        <f t="shared" si="21"/>
        <v/>
      </c>
      <c r="M471" s="51" t="str">
        <f t="shared" si="22"/>
        <v/>
      </c>
      <c r="N471" s="90" t="str">
        <f t="shared" si="23"/>
        <v/>
      </c>
      <c r="O471" s="81"/>
      <c r="P471" s="29"/>
    </row>
    <row r="472" spans="1:16" ht="30" customHeight="1">
      <c r="A472" s="57">
        <v>469</v>
      </c>
      <c r="B472" s="47" t="str">
        <f>'コンテスト部門 エントリーシート'!P496</f>
        <v/>
      </c>
      <c r="C472" s="47" t="str">
        <f>'コンテスト部門 エントリーシート'!Q496</f>
        <v xml:space="preserve"> </v>
      </c>
      <c r="D472" s="47" t="str">
        <f>'コンテスト部門 エントリーシート'!R496</f>
        <v/>
      </c>
      <c r="E472" s="47" t="str">
        <f>'コンテスト部門 エントリーシート'!S496</f>
        <v/>
      </c>
      <c r="F472" s="47" t="str">
        <f>'コンテスト部門 エントリーシート'!T496</f>
        <v/>
      </c>
      <c r="G472" s="47" t="str">
        <f>'コンテスト部門 エントリーシート'!U496</f>
        <v/>
      </c>
      <c r="H472" s="48"/>
      <c r="I472" s="48"/>
      <c r="J472" s="48"/>
      <c r="K472" s="49"/>
      <c r="L472" s="50" t="str">
        <f t="shared" si="21"/>
        <v/>
      </c>
      <c r="M472" s="51" t="str">
        <f t="shared" si="22"/>
        <v/>
      </c>
      <c r="N472" s="90" t="str">
        <f t="shared" si="23"/>
        <v/>
      </c>
      <c r="O472" s="81"/>
      <c r="P472" s="29"/>
    </row>
    <row r="473" spans="1:16" ht="30" customHeight="1">
      <c r="A473" s="57">
        <v>470</v>
      </c>
      <c r="B473" s="47" t="str">
        <f>'コンテスト部門 エントリーシート'!P497</f>
        <v/>
      </c>
      <c r="C473" s="47" t="str">
        <f>'コンテスト部門 エントリーシート'!Q497</f>
        <v xml:space="preserve"> </v>
      </c>
      <c r="D473" s="47" t="str">
        <f>'コンテスト部門 エントリーシート'!R497</f>
        <v/>
      </c>
      <c r="E473" s="47" t="str">
        <f>'コンテスト部門 エントリーシート'!S497</f>
        <v/>
      </c>
      <c r="F473" s="47" t="str">
        <f>'コンテスト部門 エントリーシート'!T497</f>
        <v/>
      </c>
      <c r="G473" s="47" t="str">
        <f>'コンテスト部門 エントリーシート'!U497</f>
        <v/>
      </c>
      <c r="H473" s="48"/>
      <c r="I473" s="48"/>
      <c r="J473" s="48"/>
      <c r="K473" s="49"/>
      <c r="L473" s="50" t="str">
        <f t="shared" si="21"/>
        <v/>
      </c>
      <c r="M473" s="51" t="str">
        <f t="shared" si="22"/>
        <v/>
      </c>
      <c r="N473" s="90" t="str">
        <f t="shared" si="23"/>
        <v/>
      </c>
      <c r="O473" s="81"/>
      <c r="P473" s="29"/>
    </row>
    <row r="474" spans="1:16" ht="30" customHeight="1">
      <c r="A474" s="57">
        <v>471</v>
      </c>
      <c r="B474" s="47" t="str">
        <f>'コンテスト部門 エントリーシート'!P498</f>
        <v/>
      </c>
      <c r="C474" s="47" t="str">
        <f>'コンテスト部門 エントリーシート'!Q498</f>
        <v xml:space="preserve"> </v>
      </c>
      <c r="D474" s="47" t="str">
        <f>'コンテスト部門 エントリーシート'!R498</f>
        <v/>
      </c>
      <c r="E474" s="47" t="str">
        <f>'コンテスト部門 エントリーシート'!S498</f>
        <v/>
      </c>
      <c r="F474" s="47" t="str">
        <f>'コンテスト部門 エントリーシート'!T498</f>
        <v/>
      </c>
      <c r="G474" s="47" t="str">
        <f>'コンテスト部門 エントリーシート'!U498</f>
        <v/>
      </c>
      <c r="H474" s="48"/>
      <c r="I474" s="48"/>
      <c r="J474" s="48"/>
      <c r="K474" s="49"/>
      <c r="L474" s="50" t="str">
        <f t="shared" si="21"/>
        <v/>
      </c>
      <c r="M474" s="51" t="str">
        <f t="shared" si="22"/>
        <v/>
      </c>
      <c r="N474" s="90" t="str">
        <f t="shared" si="23"/>
        <v/>
      </c>
      <c r="O474" s="81"/>
      <c r="P474" s="29"/>
    </row>
    <row r="475" spans="1:16" ht="30" customHeight="1">
      <c r="A475" s="57">
        <v>472</v>
      </c>
      <c r="B475" s="47" t="str">
        <f>'コンテスト部門 エントリーシート'!P499</f>
        <v/>
      </c>
      <c r="C475" s="47" t="str">
        <f>'コンテスト部門 エントリーシート'!Q499</f>
        <v xml:space="preserve"> </v>
      </c>
      <c r="D475" s="47" t="str">
        <f>'コンテスト部門 エントリーシート'!R499</f>
        <v/>
      </c>
      <c r="E475" s="47" t="str">
        <f>'コンテスト部門 エントリーシート'!S499</f>
        <v/>
      </c>
      <c r="F475" s="47" t="str">
        <f>'コンテスト部門 エントリーシート'!T499</f>
        <v/>
      </c>
      <c r="G475" s="47" t="str">
        <f>'コンテスト部門 エントリーシート'!U499</f>
        <v/>
      </c>
      <c r="H475" s="48"/>
      <c r="I475" s="48"/>
      <c r="J475" s="48"/>
      <c r="K475" s="49"/>
      <c r="L475" s="50" t="str">
        <f t="shared" si="21"/>
        <v/>
      </c>
      <c r="M475" s="51" t="str">
        <f t="shared" si="22"/>
        <v/>
      </c>
      <c r="N475" s="90" t="str">
        <f t="shared" si="23"/>
        <v/>
      </c>
      <c r="O475" s="81"/>
      <c r="P475" s="29"/>
    </row>
    <row r="476" spans="1:16" ht="30" customHeight="1">
      <c r="A476" s="57">
        <v>473</v>
      </c>
      <c r="B476" s="47" t="str">
        <f>'コンテスト部門 エントリーシート'!P500</f>
        <v/>
      </c>
      <c r="C476" s="47" t="str">
        <f>'コンテスト部門 エントリーシート'!Q500</f>
        <v xml:space="preserve"> </v>
      </c>
      <c r="D476" s="47" t="str">
        <f>'コンテスト部門 エントリーシート'!R500</f>
        <v/>
      </c>
      <c r="E476" s="47" t="str">
        <f>'コンテスト部門 エントリーシート'!S500</f>
        <v/>
      </c>
      <c r="F476" s="47" t="str">
        <f>'コンテスト部門 エントリーシート'!T500</f>
        <v/>
      </c>
      <c r="G476" s="47" t="str">
        <f>'コンテスト部門 エントリーシート'!U500</f>
        <v/>
      </c>
      <c r="H476" s="48"/>
      <c r="I476" s="48"/>
      <c r="J476" s="48"/>
      <c r="K476" s="49"/>
      <c r="L476" s="50" t="str">
        <f t="shared" si="21"/>
        <v/>
      </c>
      <c r="M476" s="51" t="str">
        <f t="shared" si="22"/>
        <v/>
      </c>
      <c r="N476" s="90" t="str">
        <f t="shared" si="23"/>
        <v/>
      </c>
      <c r="O476" s="81"/>
      <c r="P476" s="29"/>
    </row>
    <row r="477" spans="1:16" ht="30" customHeight="1">
      <c r="A477" s="57">
        <v>474</v>
      </c>
      <c r="B477" s="47" t="str">
        <f>'コンテスト部門 エントリーシート'!P501</f>
        <v/>
      </c>
      <c r="C477" s="47" t="str">
        <f>'コンテスト部門 エントリーシート'!Q501</f>
        <v xml:space="preserve"> </v>
      </c>
      <c r="D477" s="47" t="str">
        <f>'コンテスト部門 エントリーシート'!R501</f>
        <v/>
      </c>
      <c r="E477" s="47" t="str">
        <f>'コンテスト部門 エントリーシート'!S501</f>
        <v/>
      </c>
      <c r="F477" s="47" t="str">
        <f>'コンテスト部門 エントリーシート'!T501</f>
        <v/>
      </c>
      <c r="G477" s="47" t="str">
        <f>'コンテスト部門 エントリーシート'!U501</f>
        <v/>
      </c>
      <c r="H477" s="48"/>
      <c r="I477" s="48"/>
      <c r="J477" s="48"/>
      <c r="K477" s="49"/>
      <c r="L477" s="50" t="str">
        <f t="shared" si="21"/>
        <v/>
      </c>
      <c r="M477" s="51" t="str">
        <f t="shared" si="22"/>
        <v/>
      </c>
      <c r="N477" s="90" t="str">
        <f t="shared" si="23"/>
        <v/>
      </c>
      <c r="O477" s="81"/>
      <c r="P477" s="29"/>
    </row>
    <row r="478" spans="1:16" ht="30" customHeight="1">
      <c r="A478" s="57">
        <v>475</v>
      </c>
      <c r="B478" s="47" t="str">
        <f>'コンテスト部門 エントリーシート'!P502</f>
        <v/>
      </c>
      <c r="C478" s="47" t="str">
        <f>'コンテスト部門 エントリーシート'!Q502</f>
        <v xml:space="preserve"> </v>
      </c>
      <c r="D478" s="47" t="str">
        <f>'コンテスト部門 エントリーシート'!R502</f>
        <v/>
      </c>
      <c r="E478" s="47" t="str">
        <f>'コンテスト部門 エントリーシート'!S502</f>
        <v/>
      </c>
      <c r="F478" s="47" t="str">
        <f>'コンテスト部門 エントリーシート'!T502</f>
        <v/>
      </c>
      <c r="G478" s="47" t="str">
        <f>'コンテスト部門 エントリーシート'!U502</f>
        <v/>
      </c>
      <c r="H478" s="48"/>
      <c r="I478" s="48"/>
      <c r="J478" s="48"/>
      <c r="K478" s="49"/>
      <c r="L478" s="50" t="str">
        <f t="shared" si="21"/>
        <v/>
      </c>
      <c r="M478" s="51" t="str">
        <f t="shared" si="22"/>
        <v/>
      </c>
      <c r="N478" s="90" t="str">
        <f t="shared" si="23"/>
        <v/>
      </c>
      <c r="O478" s="81"/>
      <c r="P478" s="29"/>
    </row>
    <row r="479" spans="1:16" ht="30" customHeight="1">
      <c r="A479" s="57">
        <v>476</v>
      </c>
      <c r="B479" s="47" t="str">
        <f>'コンテスト部門 エントリーシート'!P503</f>
        <v/>
      </c>
      <c r="C479" s="47" t="str">
        <f>'コンテスト部門 エントリーシート'!Q503</f>
        <v xml:space="preserve"> </v>
      </c>
      <c r="D479" s="47" t="str">
        <f>'コンテスト部門 エントリーシート'!R503</f>
        <v/>
      </c>
      <c r="E479" s="47" t="str">
        <f>'コンテスト部門 エントリーシート'!S503</f>
        <v/>
      </c>
      <c r="F479" s="47" t="str">
        <f>'コンテスト部門 エントリーシート'!T503</f>
        <v/>
      </c>
      <c r="G479" s="47" t="str">
        <f>'コンテスト部門 エントリーシート'!U503</f>
        <v/>
      </c>
      <c r="H479" s="48"/>
      <c r="I479" s="48"/>
      <c r="J479" s="48"/>
      <c r="K479" s="49"/>
      <c r="L479" s="50" t="str">
        <f t="shared" si="21"/>
        <v/>
      </c>
      <c r="M479" s="51" t="str">
        <f t="shared" si="22"/>
        <v/>
      </c>
      <c r="N479" s="90" t="str">
        <f t="shared" si="23"/>
        <v/>
      </c>
      <c r="O479" s="81"/>
      <c r="P479" s="29"/>
    </row>
    <row r="480" spans="1:16" ht="30" customHeight="1">
      <c r="A480" s="57">
        <v>477</v>
      </c>
      <c r="B480" s="47" t="str">
        <f>'コンテスト部門 エントリーシート'!P504</f>
        <v/>
      </c>
      <c r="C480" s="47" t="str">
        <f>'コンテスト部門 エントリーシート'!Q504</f>
        <v xml:space="preserve"> </v>
      </c>
      <c r="D480" s="47" t="str">
        <f>'コンテスト部門 エントリーシート'!R504</f>
        <v/>
      </c>
      <c r="E480" s="47" t="str">
        <f>'コンテスト部門 エントリーシート'!S504</f>
        <v/>
      </c>
      <c r="F480" s="47" t="str">
        <f>'コンテスト部門 エントリーシート'!T504</f>
        <v/>
      </c>
      <c r="G480" s="47" t="str">
        <f>'コンテスト部門 エントリーシート'!U504</f>
        <v/>
      </c>
      <c r="H480" s="48"/>
      <c r="I480" s="48"/>
      <c r="J480" s="48"/>
      <c r="K480" s="49"/>
      <c r="L480" s="50" t="str">
        <f t="shared" si="21"/>
        <v/>
      </c>
      <c r="M480" s="51" t="str">
        <f t="shared" si="22"/>
        <v/>
      </c>
      <c r="N480" s="90" t="str">
        <f t="shared" si="23"/>
        <v/>
      </c>
      <c r="O480" s="81"/>
      <c r="P480" s="29"/>
    </row>
    <row r="481" spans="1:16" ht="30" customHeight="1">
      <c r="A481" s="57">
        <v>478</v>
      </c>
      <c r="B481" s="47" t="str">
        <f>'コンテスト部門 エントリーシート'!P505</f>
        <v/>
      </c>
      <c r="C481" s="47" t="str">
        <f>'コンテスト部門 エントリーシート'!Q505</f>
        <v xml:space="preserve"> </v>
      </c>
      <c r="D481" s="47" t="str">
        <f>'コンテスト部門 エントリーシート'!R505</f>
        <v/>
      </c>
      <c r="E481" s="47" t="str">
        <f>'コンテスト部門 エントリーシート'!S505</f>
        <v/>
      </c>
      <c r="F481" s="47" t="str">
        <f>'コンテスト部門 エントリーシート'!T505</f>
        <v/>
      </c>
      <c r="G481" s="47" t="str">
        <f>'コンテスト部門 エントリーシート'!U505</f>
        <v/>
      </c>
      <c r="H481" s="48"/>
      <c r="I481" s="48"/>
      <c r="J481" s="48"/>
      <c r="K481" s="49"/>
      <c r="L481" s="50" t="str">
        <f t="shared" si="21"/>
        <v/>
      </c>
      <c r="M481" s="51" t="str">
        <f t="shared" si="22"/>
        <v/>
      </c>
      <c r="N481" s="90" t="str">
        <f t="shared" si="23"/>
        <v/>
      </c>
      <c r="O481" s="81"/>
      <c r="P481" s="29"/>
    </row>
    <row r="482" spans="1:16" ht="30" customHeight="1">
      <c r="A482" s="57">
        <v>479</v>
      </c>
      <c r="B482" s="47" t="str">
        <f>'コンテスト部門 エントリーシート'!P506</f>
        <v/>
      </c>
      <c r="C482" s="47" t="str">
        <f>'コンテスト部門 エントリーシート'!Q506</f>
        <v xml:space="preserve"> </v>
      </c>
      <c r="D482" s="47" t="str">
        <f>'コンテスト部門 エントリーシート'!R506</f>
        <v/>
      </c>
      <c r="E482" s="47" t="str">
        <f>'コンテスト部門 エントリーシート'!S506</f>
        <v/>
      </c>
      <c r="F482" s="47" t="str">
        <f>'コンテスト部門 エントリーシート'!T506</f>
        <v/>
      </c>
      <c r="G482" s="47" t="str">
        <f>'コンテスト部門 エントリーシート'!U506</f>
        <v/>
      </c>
      <c r="H482" s="48"/>
      <c r="I482" s="48"/>
      <c r="J482" s="48"/>
      <c r="K482" s="49"/>
      <c r="L482" s="50" t="str">
        <f t="shared" si="21"/>
        <v/>
      </c>
      <c r="M482" s="51" t="str">
        <f t="shared" si="22"/>
        <v/>
      </c>
      <c r="N482" s="90" t="str">
        <f t="shared" si="23"/>
        <v/>
      </c>
      <c r="O482" s="81"/>
      <c r="P482" s="29"/>
    </row>
    <row r="483" spans="1:16" ht="30" customHeight="1">
      <c r="A483" s="57">
        <v>480</v>
      </c>
      <c r="B483" s="47" t="str">
        <f>'コンテスト部門 エントリーシート'!P507</f>
        <v/>
      </c>
      <c r="C483" s="47" t="str">
        <f>'コンテスト部門 エントリーシート'!Q507</f>
        <v xml:space="preserve"> </v>
      </c>
      <c r="D483" s="47" t="str">
        <f>'コンテスト部門 エントリーシート'!R507</f>
        <v/>
      </c>
      <c r="E483" s="47" t="str">
        <f>'コンテスト部門 エントリーシート'!S507</f>
        <v/>
      </c>
      <c r="F483" s="47" t="str">
        <f>'コンテスト部門 エントリーシート'!T507</f>
        <v/>
      </c>
      <c r="G483" s="47" t="str">
        <f>'コンテスト部門 エントリーシート'!U507</f>
        <v/>
      </c>
      <c r="H483" s="48"/>
      <c r="I483" s="48"/>
      <c r="J483" s="48"/>
      <c r="K483" s="49"/>
      <c r="L483" s="50" t="str">
        <f t="shared" si="21"/>
        <v/>
      </c>
      <c r="M483" s="51" t="str">
        <f t="shared" si="22"/>
        <v/>
      </c>
      <c r="N483" s="90" t="str">
        <f t="shared" si="23"/>
        <v/>
      </c>
      <c r="O483" s="81"/>
      <c r="P483" s="29"/>
    </row>
    <row r="484" spans="1:16" ht="30" customHeight="1">
      <c r="A484" s="57">
        <v>481</v>
      </c>
      <c r="B484" s="47" t="str">
        <f>'コンテスト部門 エントリーシート'!P508</f>
        <v/>
      </c>
      <c r="C484" s="47" t="str">
        <f>'コンテスト部門 エントリーシート'!Q508</f>
        <v xml:space="preserve"> </v>
      </c>
      <c r="D484" s="47" t="str">
        <f>'コンテスト部門 エントリーシート'!R508</f>
        <v/>
      </c>
      <c r="E484" s="47" t="str">
        <f>'コンテスト部門 エントリーシート'!S508</f>
        <v/>
      </c>
      <c r="F484" s="47" t="str">
        <f>'コンテスト部門 エントリーシート'!T508</f>
        <v/>
      </c>
      <c r="G484" s="47" t="str">
        <f>'コンテスト部門 エントリーシート'!U508</f>
        <v/>
      </c>
      <c r="H484" s="48"/>
      <c r="I484" s="48"/>
      <c r="J484" s="48"/>
      <c r="K484" s="49"/>
      <c r="L484" s="50" t="str">
        <f t="shared" si="21"/>
        <v/>
      </c>
      <c r="M484" s="51" t="str">
        <f t="shared" si="22"/>
        <v/>
      </c>
      <c r="N484" s="90" t="str">
        <f t="shared" si="23"/>
        <v/>
      </c>
      <c r="O484" s="81"/>
      <c r="P484" s="29"/>
    </row>
    <row r="485" spans="1:16" ht="30" customHeight="1">
      <c r="A485" s="57">
        <v>482</v>
      </c>
      <c r="B485" s="47" t="str">
        <f>'コンテスト部門 エントリーシート'!P509</f>
        <v/>
      </c>
      <c r="C485" s="47" t="str">
        <f>'コンテスト部門 エントリーシート'!Q509</f>
        <v xml:space="preserve"> </v>
      </c>
      <c r="D485" s="47" t="str">
        <f>'コンテスト部門 エントリーシート'!R509</f>
        <v/>
      </c>
      <c r="E485" s="47" t="str">
        <f>'コンテスト部門 エントリーシート'!S509</f>
        <v/>
      </c>
      <c r="F485" s="47" t="str">
        <f>'コンテスト部門 エントリーシート'!T509</f>
        <v/>
      </c>
      <c r="G485" s="47" t="str">
        <f>'コンテスト部門 エントリーシート'!U509</f>
        <v/>
      </c>
      <c r="H485" s="48"/>
      <c r="I485" s="48"/>
      <c r="J485" s="48"/>
      <c r="K485" s="49"/>
      <c r="L485" s="50" t="str">
        <f t="shared" si="21"/>
        <v/>
      </c>
      <c r="M485" s="51" t="str">
        <f t="shared" si="22"/>
        <v/>
      </c>
      <c r="N485" s="90" t="str">
        <f t="shared" si="23"/>
        <v/>
      </c>
      <c r="O485" s="81"/>
      <c r="P485" s="29"/>
    </row>
    <row r="486" spans="1:16" ht="30" customHeight="1">
      <c r="A486" s="57">
        <v>483</v>
      </c>
      <c r="B486" s="47" t="str">
        <f>'コンテスト部門 エントリーシート'!P510</f>
        <v/>
      </c>
      <c r="C486" s="47" t="str">
        <f>'コンテスト部門 エントリーシート'!Q510</f>
        <v xml:space="preserve"> </v>
      </c>
      <c r="D486" s="47" t="str">
        <f>'コンテスト部門 エントリーシート'!R510</f>
        <v/>
      </c>
      <c r="E486" s="47" t="str">
        <f>'コンテスト部門 エントリーシート'!S510</f>
        <v/>
      </c>
      <c r="F486" s="47" t="str">
        <f>'コンテスト部門 エントリーシート'!T510</f>
        <v/>
      </c>
      <c r="G486" s="47" t="str">
        <f>'コンテスト部門 エントリーシート'!U510</f>
        <v/>
      </c>
      <c r="H486" s="48"/>
      <c r="I486" s="48"/>
      <c r="J486" s="48"/>
      <c r="K486" s="49"/>
      <c r="L486" s="50" t="str">
        <f t="shared" si="21"/>
        <v/>
      </c>
      <c r="M486" s="51" t="str">
        <f t="shared" si="22"/>
        <v/>
      </c>
      <c r="N486" s="90" t="str">
        <f t="shared" si="23"/>
        <v/>
      </c>
      <c r="O486" s="81"/>
      <c r="P486" s="29"/>
    </row>
    <row r="487" spans="1:16" ht="30" customHeight="1">
      <c r="A487" s="57">
        <v>484</v>
      </c>
      <c r="B487" s="47" t="str">
        <f>'コンテスト部門 エントリーシート'!P511</f>
        <v/>
      </c>
      <c r="C487" s="47" t="str">
        <f>'コンテスト部門 エントリーシート'!Q511</f>
        <v xml:space="preserve"> </v>
      </c>
      <c r="D487" s="47" t="str">
        <f>'コンテスト部門 エントリーシート'!R511</f>
        <v/>
      </c>
      <c r="E487" s="47" t="str">
        <f>'コンテスト部門 エントリーシート'!S511</f>
        <v/>
      </c>
      <c r="F487" s="47" t="str">
        <f>'コンテスト部門 エントリーシート'!T511</f>
        <v/>
      </c>
      <c r="G487" s="47" t="str">
        <f>'コンテスト部門 エントリーシート'!U511</f>
        <v/>
      </c>
      <c r="H487" s="48"/>
      <c r="I487" s="48"/>
      <c r="J487" s="48"/>
      <c r="K487" s="49"/>
      <c r="L487" s="50" t="str">
        <f t="shared" si="21"/>
        <v/>
      </c>
      <c r="M487" s="51" t="str">
        <f t="shared" si="22"/>
        <v/>
      </c>
      <c r="N487" s="90" t="str">
        <f t="shared" si="23"/>
        <v/>
      </c>
      <c r="O487" s="81"/>
      <c r="P487" s="29"/>
    </row>
    <row r="488" spans="1:16" ht="30" customHeight="1">
      <c r="A488" s="57">
        <v>485</v>
      </c>
      <c r="B488" s="47" t="str">
        <f>'コンテスト部門 エントリーシート'!P512</f>
        <v/>
      </c>
      <c r="C488" s="47" t="str">
        <f>'コンテスト部門 エントリーシート'!Q512</f>
        <v xml:space="preserve"> </v>
      </c>
      <c r="D488" s="47" t="str">
        <f>'コンテスト部門 エントリーシート'!R512</f>
        <v/>
      </c>
      <c r="E488" s="47" t="str">
        <f>'コンテスト部門 エントリーシート'!S512</f>
        <v/>
      </c>
      <c r="F488" s="47" t="str">
        <f>'コンテスト部門 エントリーシート'!T512</f>
        <v/>
      </c>
      <c r="G488" s="47" t="str">
        <f>'コンテスト部門 エントリーシート'!U512</f>
        <v/>
      </c>
      <c r="H488" s="48"/>
      <c r="I488" s="48"/>
      <c r="J488" s="48"/>
      <c r="K488" s="49"/>
      <c r="L488" s="50" t="str">
        <f t="shared" si="21"/>
        <v/>
      </c>
      <c r="M488" s="51" t="str">
        <f t="shared" si="22"/>
        <v/>
      </c>
      <c r="N488" s="90" t="str">
        <f t="shared" si="23"/>
        <v/>
      </c>
      <c r="O488" s="81"/>
      <c r="P488" s="29"/>
    </row>
    <row r="489" spans="1:16" ht="30" customHeight="1">
      <c r="A489" s="57">
        <v>486</v>
      </c>
      <c r="B489" s="47" t="str">
        <f>'コンテスト部門 エントリーシート'!P513</f>
        <v/>
      </c>
      <c r="C489" s="47" t="str">
        <f>'コンテスト部門 エントリーシート'!Q513</f>
        <v xml:space="preserve"> </v>
      </c>
      <c r="D489" s="47" t="str">
        <f>'コンテスト部門 エントリーシート'!R513</f>
        <v/>
      </c>
      <c r="E489" s="47" t="str">
        <f>'コンテスト部門 エントリーシート'!S513</f>
        <v/>
      </c>
      <c r="F489" s="47" t="str">
        <f>'コンテスト部門 エントリーシート'!T513</f>
        <v/>
      </c>
      <c r="G489" s="47" t="str">
        <f>'コンテスト部門 エントリーシート'!U513</f>
        <v/>
      </c>
      <c r="H489" s="48"/>
      <c r="I489" s="48"/>
      <c r="J489" s="48"/>
      <c r="K489" s="49"/>
      <c r="L489" s="50" t="str">
        <f t="shared" si="21"/>
        <v/>
      </c>
      <c r="M489" s="51" t="str">
        <f t="shared" si="22"/>
        <v/>
      </c>
      <c r="N489" s="90" t="str">
        <f t="shared" si="23"/>
        <v/>
      </c>
      <c r="O489" s="81"/>
      <c r="P489" s="29"/>
    </row>
    <row r="490" spans="1:16" ht="30" customHeight="1">
      <c r="A490" s="57">
        <v>487</v>
      </c>
      <c r="B490" s="47" t="str">
        <f>'コンテスト部門 エントリーシート'!P514</f>
        <v/>
      </c>
      <c r="C490" s="47" t="str">
        <f>'コンテスト部門 エントリーシート'!Q514</f>
        <v xml:space="preserve"> </v>
      </c>
      <c r="D490" s="47" t="str">
        <f>'コンテスト部門 エントリーシート'!R514</f>
        <v/>
      </c>
      <c r="E490" s="47" t="str">
        <f>'コンテスト部門 エントリーシート'!S514</f>
        <v/>
      </c>
      <c r="F490" s="47" t="str">
        <f>'コンテスト部門 エントリーシート'!T514</f>
        <v/>
      </c>
      <c r="G490" s="47" t="str">
        <f>'コンテスト部門 エントリーシート'!U514</f>
        <v/>
      </c>
      <c r="H490" s="48"/>
      <c r="I490" s="48"/>
      <c r="J490" s="48"/>
      <c r="K490" s="49"/>
      <c r="L490" s="50" t="str">
        <f t="shared" si="21"/>
        <v/>
      </c>
      <c r="M490" s="51" t="str">
        <f t="shared" si="22"/>
        <v/>
      </c>
      <c r="N490" s="90" t="str">
        <f t="shared" si="23"/>
        <v/>
      </c>
      <c r="O490" s="81"/>
      <c r="P490" s="29"/>
    </row>
    <row r="491" spans="1:16" ht="30" customHeight="1">
      <c r="A491" s="57">
        <v>488</v>
      </c>
      <c r="B491" s="47" t="str">
        <f>'コンテスト部門 エントリーシート'!P515</f>
        <v/>
      </c>
      <c r="C491" s="47" t="str">
        <f>'コンテスト部門 エントリーシート'!Q515</f>
        <v xml:space="preserve"> </v>
      </c>
      <c r="D491" s="47" t="str">
        <f>'コンテスト部門 エントリーシート'!R515</f>
        <v/>
      </c>
      <c r="E491" s="47" t="str">
        <f>'コンテスト部門 エントリーシート'!S515</f>
        <v/>
      </c>
      <c r="F491" s="47" t="str">
        <f>'コンテスト部門 エントリーシート'!T515</f>
        <v/>
      </c>
      <c r="G491" s="47" t="str">
        <f>'コンテスト部門 エントリーシート'!U515</f>
        <v/>
      </c>
      <c r="H491" s="48"/>
      <c r="I491" s="48"/>
      <c r="J491" s="48"/>
      <c r="K491" s="49"/>
      <c r="L491" s="50" t="str">
        <f t="shared" si="21"/>
        <v/>
      </c>
      <c r="M491" s="51" t="str">
        <f t="shared" si="22"/>
        <v/>
      </c>
      <c r="N491" s="90" t="str">
        <f t="shared" si="23"/>
        <v/>
      </c>
      <c r="O491" s="81"/>
      <c r="P491" s="29"/>
    </row>
    <row r="492" spans="1:16" ht="30" customHeight="1">
      <c r="A492" s="57">
        <v>489</v>
      </c>
      <c r="B492" s="47" t="str">
        <f>'コンテスト部門 エントリーシート'!P516</f>
        <v/>
      </c>
      <c r="C492" s="47" t="str">
        <f>'コンテスト部門 エントリーシート'!Q516</f>
        <v xml:space="preserve"> </v>
      </c>
      <c r="D492" s="47" t="str">
        <f>'コンテスト部門 エントリーシート'!R516</f>
        <v/>
      </c>
      <c r="E492" s="47" t="str">
        <f>'コンテスト部門 エントリーシート'!S516</f>
        <v/>
      </c>
      <c r="F492" s="47" t="str">
        <f>'コンテスト部門 エントリーシート'!T516</f>
        <v/>
      </c>
      <c r="G492" s="47" t="str">
        <f>'コンテスト部門 エントリーシート'!U516</f>
        <v/>
      </c>
      <c r="H492" s="48"/>
      <c r="I492" s="48"/>
      <c r="J492" s="48"/>
      <c r="K492" s="49"/>
      <c r="L492" s="50" t="str">
        <f t="shared" si="21"/>
        <v/>
      </c>
      <c r="M492" s="51" t="str">
        <f t="shared" si="22"/>
        <v/>
      </c>
      <c r="N492" s="90" t="str">
        <f t="shared" si="23"/>
        <v/>
      </c>
      <c r="O492" s="81"/>
      <c r="P492" s="29"/>
    </row>
    <row r="493" spans="1:16" ht="30" customHeight="1">
      <c r="A493" s="57">
        <v>490</v>
      </c>
      <c r="B493" s="47" t="str">
        <f>'コンテスト部門 エントリーシート'!P517</f>
        <v/>
      </c>
      <c r="C493" s="47" t="str">
        <f>'コンテスト部門 エントリーシート'!Q517</f>
        <v xml:space="preserve"> </v>
      </c>
      <c r="D493" s="47" t="str">
        <f>'コンテスト部門 エントリーシート'!R517</f>
        <v/>
      </c>
      <c r="E493" s="47" t="str">
        <f>'コンテスト部門 エントリーシート'!S517</f>
        <v/>
      </c>
      <c r="F493" s="47" t="str">
        <f>'コンテスト部門 エントリーシート'!T517</f>
        <v/>
      </c>
      <c r="G493" s="47" t="str">
        <f>'コンテスト部門 エントリーシート'!U517</f>
        <v/>
      </c>
      <c r="H493" s="48"/>
      <c r="I493" s="48"/>
      <c r="J493" s="48"/>
      <c r="K493" s="49"/>
      <c r="L493" s="50" t="str">
        <f t="shared" si="21"/>
        <v/>
      </c>
      <c r="M493" s="51" t="str">
        <f t="shared" si="22"/>
        <v/>
      </c>
      <c r="N493" s="90" t="str">
        <f t="shared" si="23"/>
        <v/>
      </c>
      <c r="O493" s="81"/>
      <c r="P493" s="29"/>
    </row>
    <row r="494" spans="1:16" ht="30" customHeight="1">
      <c r="A494" s="57">
        <v>491</v>
      </c>
      <c r="B494" s="47" t="str">
        <f>'コンテスト部門 エントリーシート'!P518</f>
        <v/>
      </c>
      <c r="C494" s="47" t="str">
        <f>'コンテスト部門 エントリーシート'!Q518</f>
        <v xml:space="preserve"> </v>
      </c>
      <c r="D494" s="47" t="str">
        <f>'コンテスト部門 エントリーシート'!R518</f>
        <v/>
      </c>
      <c r="E494" s="47" t="str">
        <f>'コンテスト部門 エントリーシート'!S518</f>
        <v/>
      </c>
      <c r="F494" s="47" t="str">
        <f>'コンテスト部門 エントリーシート'!T518</f>
        <v/>
      </c>
      <c r="G494" s="47" t="str">
        <f>'コンテスト部門 エントリーシート'!U518</f>
        <v/>
      </c>
      <c r="H494" s="48"/>
      <c r="I494" s="48"/>
      <c r="J494" s="48"/>
      <c r="K494" s="49"/>
      <c r="L494" s="50" t="str">
        <f t="shared" si="21"/>
        <v/>
      </c>
      <c r="M494" s="51" t="str">
        <f t="shared" si="22"/>
        <v/>
      </c>
      <c r="N494" s="90" t="str">
        <f t="shared" si="23"/>
        <v/>
      </c>
      <c r="O494" s="81"/>
      <c r="P494" s="29"/>
    </row>
    <row r="495" spans="1:16" ht="30" customHeight="1">
      <c r="A495" s="57">
        <v>492</v>
      </c>
      <c r="B495" s="47" t="str">
        <f>'コンテスト部門 エントリーシート'!P519</f>
        <v/>
      </c>
      <c r="C495" s="47" t="str">
        <f>'コンテスト部門 エントリーシート'!Q519</f>
        <v xml:space="preserve"> </v>
      </c>
      <c r="D495" s="47" t="str">
        <f>'コンテスト部門 エントリーシート'!R519</f>
        <v/>
      </c>
      <c r="E495" s="47" t="str">
        <f>'コンテスト部門 エントリーシート'!S519</f>
        <v/>
      </c>
      <c r="F495" s="47" t="str">
        <f>'コンテスト部門 エントリーシート'!T519</f>
        <v/>
      </c>
      <c r="G495" s="47" t="str">
        <f>'コンテスト部門 エントリーシート'!U519</f>
        <v/>
      </c>
      <c r="H495" s="48"/>
      <c r="I495" s="48"/>
      <c r="J495" s="48"/>
      <c r="K495" s="49"/>
      <c r="L495" s="50" t="str">
        <f t="shared" si="21"/>
        <v/>
      </c>
      <c r="M495" s="51" t="str">
        <f t="shared" si="22"/>
        <v/>
      </c>
      <c r="N495" s="90" t="str">
        <f t="shared" si="23"/>
        <v/>
      </c>
      <c r="O495" s="81"/>
      <c r="P495" s="29"/>
    </row>
    <row r="496" spans="1:16" ht="30" customHeight="1">
      <c r="A496" s="57">
        <v>493</v>
      </c>
      <c r="B496" s="47" t="str">
        <f>'コンテスト部門 エントリーシート'!P520</f>
        <v/>
      </c>
      <c r="C496" s="47" t="str">
        <f>'コンテスト部門 エントリーシート'!Q520</f>
        <v xml:space="preserve"> </v>
      </c>
      <c r="D496" s="47" t="str">
        <f>'コンテスト部門 エントリーシート'!R520</f>
        <v/>
      </c>
      <c r="E496" s="47" t="str">
        <f>'コンテスト部門 エントリーシート'!S520</f>
        <v/>
      </c>
      <c r="F496" s="47" t="str">
        <f>'コンテスト部門 エントリーシート'!T520</f>
        <v/>
      </c>
      <c r="G496" s="47" t="str">
        <f>'コンテスト部門 エントリーシート'!U520</f>
        <v/>
      </c>
      <c r="H496" s="48"/>
      <c r="I496" s="48"/>
      <c r="J496" s="48"/>
      <c r="K496" s="49"/>
      <c r="L496" s="50" t="str">
        <f t="shared" si="21"/>
        <v/>
      </c>
      <c r="M496" s="51" t="str">
        <f t="shared" si="22"/>
        <v/>
      </c>
      <c r="N496" s="90" t="str">
        <f t="shared" si="23"/>
        <v/>
      </c>
      <c r="O496" s="81"/>
      <c r="P496" s="29"/>
    </row>
    <row r="497" spans="1:16" ht="30" customHeight="1">
      <c r="A497" s="57">
        <v>494</v>
      </c>
      <c r="B497" s="47" t="str">
        <f>'コンテスト部門 エントリーシート'!P521</f>
        <v/>
      </c>
      <c r="C497" s="47" t="str">
        <f>'コンテスト部門 エントリーシート'!Q521</f>
        <v xml:space="preserve"> </v>
      </c>
      <c r="D497" s="47" t="str">
        <f>'コンテスト部門 エントリーシート'!R521</f>
        <v/>
      </c>
      <c r="E497" s="47" t="str">
        <f>'コンテスト部門 エントリーシート'!S521</f>
        <v/>
      </c>
      <c r="F497" s="47" t="str">
        <f>'コンテスト部門 エントリーシート'!T521</f>
        <v/>
      </c>
      <c r="G497" s="47" t="str">
        <f>'コンテスト部門 エントリーシート'!U521</f>
        <v/>
      </c>
      <c r="H497" s="48"/>
      <c r="I497" s="48"/>
      <c r="J497" s="48"/>
      <c r="K497" s="49"/>
      <c r="L497" s="50" t="str">
        <f t="shared" si="21"/>
        <v/>
      </c>
      <c r="M497" s="51" t="str">
        <f t="shared" si="22"/>
        <v/>
      </c>
      <c r="N497" s="90" t="str">
        <f t="shared" si="23"/>
        <v/>
      </c>
      <c r="O497" s="81"/>
      <c r="P497" s="29"/>
    </row>
    <row r="498" spans="1:16" ht="30" customHeight="1">
      <c r="A498" s="57">
        <v>495</v>
      </c>
      <c r="B498" s="47" t="str">
        <f>'コンテスト部門 エントリーシート'!P522</f>
        <v/>
      </c>
      <c r="C498" s="47" t="str">
        <f>'コンテスト部門 エントリーシート'!Q522</f>
        <v xml:space="preserve"> </v>
      </c>
      <c r="D498" s="47" t="str">
        <f>'コンテスト部門 エントリーシート'!R522</f>
        <v/>
      </c>
      <c r="E498" s="47" t="str">
        <f>'コンテスト部門 エントリーシート'!S522</f>
        <v/>
      </c>
      <c r="F498" s="47" t="str">
        <f>'コンテスト部門 エントリーシート'!T522</f>
        <v/>
      </c>
      <c r="G498" s="47" t="str">
        <f>'コンテスト部門 エントリーシート'!U522</f>
        <v/>
      </c>
      <c r="H498" s="48"/>
      <c r="I498" s="48"/>
      <c r="J498" s="48"/>
      <c r="K498" s="49"/>
      <c r="L498" s="50" t="str">
        <f t="shared" si="21"/>
        <v/>
      </c>
      <c r="M498" s="51" t="str">
        <f t="shared" si="22"/>
        <v/>
      </c>
      <c r="N498" s="90" t="str">
        <f t="shared" si="23"/>
        <v/>
      </c>
      <c r="O498" s="81"/>
      <c r="P498" s="29"/>
    </row>
    <row r="499" spans="1:16" ht="30" customHeight="1">
      <c r="A499" s="57">
        <v>496</v>
      </c>
      <c r="B499" s="47" t="str">
        <f>'コンテスト部門 エントリーシート'!P523</f>
        <v/>
      </c>
      <c r="C499" s="47" t="str">
        <f>'コンテスト部門 エントリーシート'!Q523</f>
        <v xml:space="preserve"> </v>
      </c>
      <c r="D499" s="47" t="str">
        <f>'コンテスト部門 エントリーシート'!R523</f>
        <v/>
      </c>
      <c r="E499" s="47" t="str">
        <f>'コンテスト部門 エントリーシート'!S523</f>
        <v/>
      </c>
      <c r="F499" s="47" t="str">
        <f>'コンテスト部門 エントリーシート'!T523</f>
        <v/>
      </c>
      <c r="G499" s="47" t="str">
        <f>'コンテスト部門 エントリーシート'!U523</f>
        <v/>
      </c>
      <c r="H499" s="48"/>
      <c r="I499" s="48"/>
      <c r="J499" s="48"/>
      <c r="K499" s="49"/>
      <c r="L499" s="50" t="str">
        <f t="shared" si="21"/>
        <v/>
      </c>
      <c r="M499" s="51" t="str">
        <f t="shared" si="22"/>
        <v/>
      </c>
      <c r="N499" s="90" t="str">
        <f t="shared" si="23"/>
        <v/>
      </c>
      <c r="O499" s="81"/>
      <c r="P499" s="29"/>
    </row>
    <row r="500" spans="1:16" ht="30" customHeight="1">
      <c r="A500" s="57">
        <v>497</v>
      </c>
      <c r="B500" s="47" t="str">
        <f>'コンテスト部門 エントリーシート'!P524</f>
        <v/>
      </c>
      <c r="C500" s="47" t="str">
        <f>'コンテスト部門 エントリーシート'!Q524</f>
        <v xml:space="preserve"> </v>
      </c>
      <c r="D500" s="47" t="str">
        <f>'コンテスト部門 エントリーシート'!R524</f>
        <v/>
      </c>
      <c r="E500" s="47" t="str">
        <f>'コンテスト部門 エントリーシート'!S524</f>
        <v/>
      </c>
      <c r="F500" s="47" t="str">
        <f>'コンテスト部門 エントリーシート'!T524</f>
        <v/>
      </c>
      <c r="G500" s="47" t="str">
        <f>'コンテスト部門 エントリーシート'!U524</f>
        <v/>
      </c>
      <c r="H500" s="48"/>
      <c r="I500" s="48"/>
      <c r="J500" s="48"/>
      <c r="K500" s="49"/>
      <c r="L500" s="50" t="str">
        <f t="shared" si="21"/>
        <v/>
      </c>
      <c r="M500" s="51" t="str">
        <f t="shared" si="22"/>
        <v/>
      </c>
      <c r="N500" s="90" t="str">
        <f t="shared" si="23"/>
        <v/>
      </c>
      <c r="O500" s="81"/>
      <c r="P500" s="29"/>
    </row>
    <row r="501" spans="1:16" ht="30" customHeight="1">
      <c r="A501" s="57">
        <v>498</v>
      </c>
      <c r="B501" s="47" t="str">
        <f>'コンテスト部門 エントリーシート'!P525</f>
        <v/>
      </c>
      <c r="C501" s="47" t="str">
        <f>'コンテスト部門 エントリーシート'!Q525</f>
        <v xml:space="preserve"> </v>
      </c>
      <c r="D501" s="47" t="str">
        <f>'コンテスト部門 エントリーシート'!R525</f>
        <v/>
      </c>
      <c r="E501" s="47" t="str">
        <f>'コンテスト部門 エントリーシート'!S525</f>
        <v/>
      </c>
      <c r="F501" s="47" t="str">
        <f>'コンテスト部門 エントリーシート'!T525</f>
        <v/>
      </c>
      <c r="G501" s="47" t="str">
        <f>'コンテスト部門 エントリーシート'!U525</f>
        <v/>
      </c>
      <c r="H501" s="48"/>
      <c r="I501" s="48"/>
      <c r="J501" s="48"/>
      <c r="K501" s="49"/>
      <c r="L501" s="50" t="str">
        <f t="shared" si="21"/>
        <v/>
      </c>
      <c r="M501" s="51" t="str">
        <f t="shared" si="22"/>
        <v/>
      </c>
      <c r="N501" s="90" t="str">
        <f t="shared" si="23"/>
        <v/>
      </c>
      <c r="O501" s="81"/>
      <c r="P501" s="29"/>
    </row>
    <row r="502" spans="1:16" ht="30" customHeight="1">
      <c r="A502" s="57">
        <v>499</v>
      </c>
      <c r="B502" s="47" t="str">
        <f>'コンテスト部門 エントリーシート'!P526</f>
        <v/>
      </c>
      <c r="C502" s="47" t="str">
        <f>'コンテスト部門 エントリーシート'!Q526</f>
        <v xml:space="preserve"> </v>
      </c>
      <c r="D502" s="47" t="str">
        <f>'コンテスト部門 エントリーシート'!R526</f>
        <v/>
      </c>
      <c r="E502" s="47" t="str">
        <f>'コンテスト部門 エントリーシート'!S526</f>
        <v/>
      </c>
      <c r="F502" s="47" t="str">
        <f>'コンテスト部門 エントリーシート'!T526</f>
        <v/>
      </c>
      <c r="G502" s="47" t="str">
        <f>'コンテスト部門 エントリーシート'!U526</f>
        <v/>
      </c>
      <c r="H502" s="48"/>
      <c r="I502" s="48"/>
      <c r="J502" s="48"/>
      <c r="K502" s="49"/>
      <c r="L502" s="50" t="str">
        <f t="shared" si="21"/>
        <v/>
      </c>
      <c r="M502" s="51" t="str">
        <f t="shared" si="22"/>
        <v/>
      </c>
      <c r="N502" s="90" t="str">
        <f t="shared" si="23"/>
        <v/>
      </c>
      <c r="O502" s="81"/>
      <c r="P502" s="29"/>
    </row>
    <row r="503" spans="1:16" ht="30" customHeight="1" thickBot="1">
      <c r="A503" s="58">
        <v>500</v>
      </c>
      <c r="B503" s="59" t="str">
        <f>'コンテスト部門 エントリーシート'!P527</f>
        <v/>
      </c>
      <c r="C503" s="59" t="str">
        <f>'コンテスト部門 エントリーシート'!Q527</f>
        <v xml:space="preserve"> </v>
      </c>
      <c r="D503" s="59" t="str">
        <f>'コンテスト部門 エントリーシート'!R527</f>
        <v/>
      </c>
      <c r="E503" s="59" t="str">
        <f>'コンテスト部門 エントリーシート'!S527</f>
        <v/>
      </c>
      <c r="F503" s="59" t="str">
        <f>'コンテスト部門 エントリーシート'!T527</f>
        <v/>
      </c>
      <c r="G503" s="59" t="str">
        <f>'コンテスト部門 エントリーシート'!U527</f>
        <v/>
      </c>
      <c r="H503" s="60"/>
      <c r="I503" s="60"/>
      <c r="J503" s="60"/>
      <c r="K503" s="62"/>
      <c r="L503" s="63" t="str">
        <f t="shared" si="21"/>
        <v/>
      </c>
      <c r="M503" s="64" t="str">
        <f t="shared" si="22"/>
        <v/>
      </c>
      <c r="N503" s="91" t="str">
        <f t="shared" si="23"/>
        <v/>
      </c>
      <c r="O503" s="83"/>
      <c r="P503" s="30"/>
    </row>
    <row r="504" spans="1:16" ht="14.25" thickTop="1"/>
  </sheetData>
  <sheetProtection algorithmName="SHA-512" hashValue="TpOCo8kNAKtGnlBQaf1J7jJpyjs07xLW9Z+h1ADiC2y35A/uAgqwUf/6nR30PP7TZfT1rWfbO3wqVl0xKiTN6g==" saltValue="eRduPu4Ngtq13wTH/2x/Mw==" spinCount="100000" sheet="1" objects="1" scenarios="1" selectLockedCells="1"/>
  <mergeCells count="2">
    <mergeCell ref="A2:H2"/>
    <mergeCell ref="N2:O2"/>
  </mergeCells>
  <phoneticPr fontId="2"/>
  <dataValidations count="1">
    <dataValidation type="whole" allowBlank="1" showInputMessage="1" showErrorMessage="1" errorTitle="エラー" error="入力する数値は〇の数です。_x000a__x000a_入力可能な数値は【0～60】です。" sqref="H4:K503" xr:uid="{00000000-0002-0000-0200-000000000000}">
      <formula1>0</formula1>
      <formula2>60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リスト!$J$1</xm:f>
          </x14:formula1>
          <xm:sqref>P4:P503</xm:sqref>
        </x14:dataValidation>
        <x14:dataValidation type="list" allowBlank="1" showInputMessage="1" showErrorMessage="1" xr:uid="{00000000-0002-0000-0200-000002000000}">
          <x14:formula1>
            <xm:f>リスト!$I$1</xm:f>
          </x14:formula1>
          <xm:sqref>O4:O503</xm:sqref>
        </x14:dataValidation>
        <x14:dataValidation type="list" imeMode="disabled" allowBlank="1" showInputMessage="1" showErrorMessage="1" xr:uid="{00000000-0002-0000-0200-000003000000}">
          <x14:formula1>
            <xm:f>リスト!$N$1:$N$32</xm:f>
          </x14:formula1>
          <xm:sqref>K2</xm:sqref>
        </x14:dataValidation>
        <x14:dataValidation type="list" imeMode="disabled" allowBlank="1" showInputMessage="1" showErrorMessage="1" xr:uid="{00000000-0002-0000-0200-000004000000}">
          <x14:formula1>
            <xm:f>リスト!$M$1:$M$13</xm:f>
          </x14:formula1>
          <xm:sqref>J2</xm:sqref>
        </x14:dataValidation>
        <x14:dataValidation type="list" imeMode="disabled" allowBlank="1" showInputMessage="1" showErrorMessage="1" xr:uid="{00000000-0002-0000-0200-000005000000}">
          <x14:formula1>
            <xm:f>リスト!$L$1:$L$12</xm:f>
          </x14:formula1>
          <xm:sqref>I2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P504"/>
  <sheetViews>
    <sheetView workbookViewId="0">
      <selection activeCell="I2" sqref="I2"/>
    </sheetView>
  </sheetViews>
  <sheetFormatPr defaultColWidth="9" defaultRowHeight="13.5"/>
  <cols>
    <col min="1" max="1" width="10.625" style="15" customWidth="1"/>
    <col min="2" max="2" width="20.625" style="15" customWidth="1"/>
    <col min="3" max="3" width="9" style="15" hidden="1" customWidth="1"/>
    <col min="4" max="4" width="11.5" style="15" bestFit="1" customWidth="1"/>
    <col min="5" max="5" width="11.375" style="15" hidden="1" customWidth="1"/>
    <col min="6" max="6" width="15.625" style="15" hidden="1" customWidth="1"/>
    <col min="7" max="7" width="26.25" style="15" hidden="1" customWidth="1"/>
    <col min="8" max="11" width="14.625" style="15" customWidth="1"/>
    <col min="12" max="12" width="17.625" style="15" customWidth="1"/>
    <col min="13" max="13" width="15.625" style="15" customWidth="1"/>
    <col min="14" max="14" width="17.25" style="15" bestFit="1" customWidth="1"/>
    <col min="15" max="15" width="20.125" style="15" customWidth="1"/>
    <col min="16" max="16" width="23.125" style="15" customWidth="1"/>
    <col min="17" max="16384" width="9" style="15"/>
  </cols>
  <sheetData>
    <row r="1" spans="1:16" ht="14.25" thickBot="1">
      <c r="I1" s="15" t="s">
        <v>268</v>
      </c>
      <c r="J1" s="15" t="s">
        <v>269</v>
      </c>
      <c r="K1" s="15" t="s">
        <v>270</v>
      </c>
    </row>
    <row r="2" spans="1:16" ht="30" customHeight="1" thickTop="1" thickBot="1">
      <c r="A2" s="262" t="s">
        <v>256</v>
      </c>
      <c r="B2" s="263"/>
      <c r="C2" s="263"/>
      <c r="D2" s="263"/>
      <c r="E2" s="263"/>
      <c r="F2" s="263"/>
      <c r="G2" s="263"/>
      <c r="H2" s="263"/>
      <c r="I2" s="87"/>
      <c r="J2" s="88"/>
      <c r="K2" s="89"/>
      <c r="N2" s="261" t="s">
        <v>271</v>
      </c>
      <c r="O2" s="261"/>
    </row>
    <row r="3" spans="1:16" ht="22.5" customHeight="1" thickTop="1" thickBot="1">
      <c r="A3" s="92" t="s">
        <v>95</v>
      </c>
      <c r="B3" s="93" t="s">
        <v>96</v>
      </c>
      <c r="C3" s="93" t="s">
        <v>97</v>
      </c>
      <c r="D3" s="93" t="s">
        <v>16</v>
      </c>
      <c r="E3" s="93" t="s">
        <v>28</v>
      </c>
      <c r="F3" s="93" t="s">
        <v>98</v>
      </c>
      <c r="G3" s="93" t="s">
        <v>99</v>
      </c>
      <c r="H3" s="94" t="s">
        <v>106</v>
      </c>
      <c r="I3" s="94" t="s">
        <v>107</v>
      </c>
      <c r="J3" s="94" t="s">
        <v>108</v>
      </c>
      <c r="K3" s="95" t="s">
        <v>109</v>
      </c>
      <c r="L3" s="96" t="s">
        <v>110</v>
      </c>
      <c r="M3" s="97" t="s">
        <v>105</v>
      </c>
      <c r="N3" s="98" t="s">
        <v>212</v>
      </c>
      <c r="O3" s="94" t="s">
        <v>206</v>
      </c>
      <c r="P3" s="99" t="s">
        <v>121</v>
      </c>
    </row>
    <row r="4" spans="1:16" ht="30" customHeight="1" thickTop="1">
      <c r="A4" s="61">
        <v>1</v>
      </c>
      <c r="B4" s="52" t="str">
        <f>'チャレンジ部門 エントリーシート'!$P$28</f>
        <v/>
      </c>
      <c r="C4" s="52" t="str">
        <f>'チャレンジ部門 エントリーシート'!Q28</f>
        <v xml:space="preserve"> </v>
      </c>
      <c r="D4" s="52" t="str">
        <f>'チャレンジ部門 エントリーシート'!R28</f>
        <v/>
      </c>
      <c r="E4" s="52" t="str">
        <f>'チャレンジ部門 エントリーシート'!S28</f>
        <v/>
      </c>
      <c r="F4" s="52" t="str">
        <f>'チャレンジ部門 エントリーシート'!T28</f>
        <v/>
      </c>
      <c r="G4" s="52" t="str">
        <f>'チャレンジ部門 エントリーシート'!U28</f>
        <v/>
      </c>
      <c r="H4" s="53"/>
      <c r="I4" s="53"/>
      <c r="J4" s="53"/>
      <c r="K4" s="54"/>
      <c r="L4" s="55" t="str">
        <f>IF(B4="","",SUM(H4:K4))</f>
        <v/>
      </c>
      <c r="M4" s="56" t="str">
        <f>IF(L4="","",IF(L4&lt;700,"銅賞",IF(L4&lt;900,"銀賞",IF(L4&lt;960,"金賞",IF(L4&lt;1100,"特別金賞")))))</f>
        <v/>
      </c>
      <c r="N4" s="106" t="str">
        <f>IF(B4="","",$I$2&amp;$J$2&amp;$K$2)</f>
        <v/>
      </c>
      <c r="O4" s="80"/>
      <c r="P4" s="84"/>
    </row>
    <row r="5" spans="1:16" ht="30" customHeight="1">
      <c r="A5" s="57">
        <v>2</v>
      </c>
      <c r="B5" s="47" t="str">
        <f>'チャレンジ部門 エントリーシート'!$P$29</f>
        <v/>
      </c>
      <c r="C5" s="47" t="str">
        <f>'チャレンジ部門 エントリーシート'!Q29</f>
        <v xml:space="preserve"> </v>
      </c>
      <c r="D5" s="47" t="str">
        <f>'チャレンジ部門 エントリーシート'!R29</f>
        <v/>
      </c>
      <c r="E5" s="47" t="str">
        <f>'チャレンジ部門 エントリーシート'!S29</f>
        <v/>
      </c>
      <c r="F5" s="47" t="str">
        <f>'チャレンジ部門 エントリーシート'!T29</f>
        <v/>
      </c>
      <c r="G5" s="47" t="str">
        <f>'チャレンジ部門 エントリーシート'!U29</f>
        <v/>
      </c>
      <c r="H5" s="48"/>
      <c r="I5" s="48"/>
      <c r="J5" s="48"/>
      <c r="K5" s="49"/>
      <c r="L5" s="50" t="str">
        <f t="shared" ref="L5:L68" si="0">IF(B5="","",SUM(H5:K5))</f>
        <v/>
      </c>
      <c r="M5" s="51" t="str">
        <f t="shared" ref="M5:M68" si="1">IF(L5="","",IF(L5&lt;700,"銅賞",IF(L5&lt;900,"銀賞",IF(L5&lt;960,"金賞",IF(L5&lt;1100,"特別金賞")))))</f>
        <v/>
      </c>
      <c r="N5" s="106" t="str">
        <f t="shared" ref="N5:N68" si="2">IF(B5="","",$I$2&amp;$J$2&amp;$K$2)</f>
        <v/>
      </c>
      <c r="O5" s="81"/>
      <c r="P5" s="85"/>
    </row>
    <row r="6" spans="1:16" ht="30" customHeight="1">
      <c r="A6" s="57">
        <v>3</v>
      </c>
      <c r="B6" s="47" t="str">
        <f>'チャレンジ部門 エントリーシート'!$P$30</f>
        <v/>
      </c>
      <c r="C6" s="47" t="str">
        <f>'チャレンジ部門 エントリーシート'!Q30</f>
        <v xml:space="preserve"> </v>
      </c>
      <c r="D6" s="47" t="str">
        <f>'チャレンジ部門 エントリーシート'!R30</f>
        <v/>
      </c>
      <c r="E6" s="47" t="str">
        <f>'チャレンジ部門 エントリーシート'!S30</f>
        <v/>
      </c>
      <c r="F6" s="47" t="str">
        <f>'チャレンジ部門 エントリーシート'!T30</f>
        <v/>
      </c>
      <c r="G6" s="47" t="str">
        <f>'チャレンジ部門 エントリーシート'!U30</f>
        <v/>
      </c>
      <c r="H6" s="48"/>
      <c r="I6" s="48"/>
      <c r="J6" s="48"/>
      <c r="K6" s="49"/>
      <c r="L6" s="50" t="str">
        <f t="shared" si="0"/>
        <v/>
      </c>
      <c r="M6" s="51" t="str">
        <f t="shared" si="1"/>
        <v/>
      </c>
      <c r="N6" s="106" t="str">
        <f t="shared" si="2"/>
        <v/>
      </c>
      <c r="O6" s="81"/>
      <c r="P6" s="85"/>
    </row>
    <row r="7" spans="1:16" ht="30" customHeight="1">
      <c r="A7" s="57">
        <v>4</v>
      </c>
      <c r="B7" s="47" t="str">
        <f>'チャレンジ部門 エントリーシート'!$P$31</f>
        <v/>
      </c>
      <c r="C7" s="47" t="str">
        <f>'チャレンジ部門 エントリーシート'!Q31</f>
        <v xml:space="preserve"> </v>
      </c>
      <c r="D7" s="47" t="str">
        <f>'チャレンジ部門 エントリーシート'!R31</f>
        <v/>
      </c>
      <c r="E7" s="47" t="str">
        <f>'チャレンジ部門 エントリーシート'!S31</f>
        <v/>
      </c>
      <c r="F7" s="47" t="str">
        <f>'チャレンジ部門 エントリーシート'!T31</f>
        <v/>
      </c>
      <c r="G7" s="47" t="str">
        <f>'チャレンジ部門 エントリーシート'!U31</f>
        <v/>
      </c>
      <c r="H7" s="48"/>
      <c r="I7" s="48"/>
      <c r="J7" s="48"/>
      <c r="K7" s="49"/>
      <c r="L7" s="50" t="str">
        <f t="shared" si="0"/>
        <v/>
      </c>
      <c r="M7" s="51" t="str">
        <f t="shared" si="1"/>
        <v/>
      </c>
      <c r="N7" s="106" t="str">
        <f t="shared" si="2"/>
        <v/>
      </c>
      <c r="O7" s="81"/>
      <c r="P7" s="85"/>
    </row>
    <row r="8" spans="1:16" ht="30" customHeight="1">
      <c r="A8" s="57">
        <v>5</v>
      </c>
      <c r="B8" s="47" t="str">
        <f>'チャレンジ部門 エントリーシート'!$P$32</f>
        <v/>
      </c>
      <c r="C8" s="47" t="str">
        <f>'チャレンジ部門 エントリーシート'!Q32</f>
        <v xml:space="preserve"> </v>
      </c>
      <c r="D8" s="47" t="str">
        <f>'チャレンジ部門 エントリーシート'!R32</f>
        <v/>
      </c>
      <c r="E8" s="47" t="str">
        <f>'チャレンジ部門 エントリーシート'!S32</f>
        <v/>
      </c>
      <c r="F8" s="47" t="str">
        <f>'チャレンジ部門 エントリーシート'!T32</f>
        <v/>
      </c>
      <c r="G8" s="47" t="str">
        <f>'チャレンジ部門 エントリーシート'!U32</f>
        <v/>
      </c>
      <c r="H8" s="48"/>
      <c r="I8" s="48"/>
      <c r="J8" s="48"/>
      <c r="K8" s="49"/>
      <c r="L8" s="50" t="str">
        <f t="shared" si="0"/>
        <v/>
      </c>
      <c r="M8" s="51" t="str">
        <f t="shared" si="1"/>
        <v/>
      </c>
      <c r="N8" s="106" t="str">
        <f t="shared" si="2"/>
        <v/>
      </c>
      <c r="O8" s="81"/>
      <c r="P8" s="85"/>
    </row>
    <row r="9" spans="1:16" ht="30" customHeight="1">
      <c r="A9" s="57">
        <v>6</v>
      </c>
      <c r="B9" s="47" t="str">
        <f>'チャレンジ部門 エントリーシート'!$P$33</f>
        <v/>
      </c>
      <c r="C9" s="47" t="str">
        <f>'チャレンジ部門 エントリーシート'!Q33</f>
        <v xml:space="preserve"> </v>
      </c>
      <c r="D9" s="47" t="str">
        <f>'チャレンジ部門 エントリーシート'!R33</f>
        <v/>
      </c>
      <c r="E9" s="47" t="str">
        <f>'チャレンジ部門 エントリーシート'!S33</f>
        <v/>
      </c>
      <c r="F9" s="47" t="str">
        <f>'チャレンジ部門 エントリーシート'!T33</f>
        <v/>
      </c>
      <c r="G9" s="47" t="str">
        <f>'チャレンジ部門 エントリーシート'!U33</f>
        <v/>
      </c>
      <c r="H9" s="48"/>
      <c r="I9" s="48"/>
      <c r="J9" s="48"/>
      <c r="K9" s="49"/>
      <c r="L9" s="50" t="str">
        <f t="shared" si="0"/>
        <v/>
      </c>
      <c r="M9" s="51" t="str">
        <f t="shared" si="1"/>
        <v/>
      </c>
      <c r="N9" s="106" t="str">
        <f t="shared" si="2"/>
        <v/>
      </c>
      <c r="O9" s="81"/>
      <c r="P9" s="85"/>
    </row>
    <row r="10" spans="1:16" ht="30" customHeight="1">
      <c r="A10" s="57">
        <v>7</v>
      </c>
      <c r="B10" s="47" t="str">
        <f>'チャレンジ部門 エントリーシート'!$P$34</f>
        <v/>
      </c>
      <c r="C10" s="47" t="str">
        <f>'チャレンジ部門 エントリーシート'!Q34</f>
        <v xml:space="preserve"> </v>
      </c>
      <c r="D10" s="47" t="str">
        <f>'チャレンジ部門 エントリーシート'!R34</f>
        <v/>
      </c>
      <c r="E10" s="47" t="str">
        <f>'チャレンジ部門 エントリーシート'!S34</f>
        <v/>
      </c>
      <c r="F10" s="47" t="str">
        <f>'チャレンジ部門 エントリーシート'!T34</f>
        <v/>
      </c>
      <c r="G10" s="47" t="str">
        <f>'チャレンジ部門 エントリーシート'!U34</f>
        <v/>
      </c>
      <c r="H10" s="48"/>
      <c r="I10" s="48"/>
      <c r="J10" s="48"/>
      <c r="K10" s="49"/>
      <c r="L10" s="50" t="str">
        <f t="shared" si="0"/>
        <v/>
      </c>
      <c r="M10" s="51" t="str">
        <f t="shared" si="1"/>
        <v/>
      </c>
      <c r="N10" s="106" t="str">
        <f t="shared" si="2"/>
        <v/>
      </c>
      <c r="O10" s="81"/>
      <c r="P10" s="85"/>
    </row>
    <row r="11" spans="1:16" ht="30" customHeight="1">
      <c r="A11" s="57">
        <v>8</v>
      </c>
      <c r="B11" s="47" t="str">
        <f>'チャレンジ部門 エントリーシート'!$P$35</f>
        <v/>
      </c>
      <c r="C11" s="47" t="str">
        <f>'チャレンジ部門 エントリーシート'!Q35</f>
        <v xml:space="preserve"> </v>
      </c>
      <c r="D11" s="47" t="str">
        <f>'チャレンジ部門 エントリーシート'!R35</f>
        <v/>
      </c>
      <c r="E11" s="47" t="str">
        <f>'チャレンジ部門 エントリーシート'!S35</f>
        <v/>
      </c>
      <c r="F11" s="47" t="str">
        <f>'チャレンジ部門 エントリーシート'!T35</f>
        <v/>
      </c>
      <c r="G11" s="47" t="str">
        <f>'チャレンジ部門 エントリーシート'!U35</f>
        <v/>
      </c>
      <c r="H11" s="48"/>
      <c r="I11" s="48"/>
      <c r="J11" s="48"/>
      <c r="K11" s="49"/>
      <c r="L11" s="50" t="str">
        <f t="shared" si="0"/>
        <v/>
      </c>
      <c r="M11" s="51" t="str">
        <f t="shared" si="1"/>
        <v/>
      </c>
      <c r="N11" s="106" t="str">
        <f t="shared" si="2"/>
        <v/>
      </c>
      <c r="O11" s="81"/>
      <c r="P11" s="85"/>
    </row>
    <row r="12" spans="1:16" ht="30" customHeight="1">
      <c r="A12" s="57">
        <v>9</v>
      </c>
      <c r="B12" s="47" t="str">
        <f>'チャレンジ部門 エントリーシート'!$P$36</f>
        <v/>
      </c>
      <c r="C12" s="47" t="str">
        <f>'チャレンジ部門 エントリーシート'!Q36</f>
        <v xml:space="preserve"> </v>
      </c>
      <c r="D12" s="47" t="str">
        <f>'チャレンジ部門 エントリーシート'!R36</f>
        <v/>
      </c>
      <c r="E12" s="47" t="str">
        <f>'チャレンジ部門 エントリーシート'!S36</f>
        <v/>
      </c>
      <c r="F12" s="47" t="str">
        <f>'チャレンジ部門 エントリーシート'!T36</f>
        <v/>
      </c>
      <c r="G12" s="47" t="str">
        <f>'チャレンジ部門 エントリーシート'!U36</f>
        <v/>
      </c>
      <c r="H12" s="48"/>
      <c r="I12" s="48"/>
      <c r="J12" s="48"/>
      <c r="K12" s="49"/>
      <c r="L12" s="50" t="str">
        <f t="shared" si="0"/>
        <v/>
      </c>
      <c r="M12" s="51" t="str">
        <f t="shared" si="1"/>
        <v/>
      </c>
      <c r="N12" s="106" t="str">
        <f t="shared" si="2"/>
        <v/>
      </c>
      <c r="O12" s="81"/>
      <c r="P12" s="85"/>
    </row>
    <row r="13" spans="1:16" ht="30" customHeight="1">
      <c r="A13" s="57">
        <v>10</v>
      </c>
      <c r="B13" s="47" t="str">
        <f>'チャレンジ部門 エントリーシート'!$P$37</f>
        <v/>
      </c>
      <c r="C13" s="47" t="str">
        <f>'チャレンジ部門 エントリーシート'!Q37</f>
        <v xml:space="preserve"> </v>
      </c>
      <c r="D13" s="47" t="str">
        <f>'チャレンジ部門 エントリーシート'!R37</f>
        <v/>
      </c>
      <c r="E13" s="47" t="str">
        <f>'チャレンジ部門 エントリーシート'!S37</f>
        <v/>
      </c>
      <c r="F13" s="47" t="str">
        <f>'チャレンジ部門 エントリーシート'!T37</f>
        <v/>
      </c>
      <c r="G13" s="47" t="str">
        <f>'チャレンジ部門 エントリーシート'!U37</f>
        <v/>
      </c>
      <c r="H13" s="48"/>
      <c r="I13" s="48"/>
      <c r="J13" s="48"/>
      <c r="K13" s="49"/>
      <c r="L13" s="50" t="str">
        <f t="shared" si="0"/>
        <v/>
      </c>
      <c r="M13" s="51" t="str">
        <f t="shared" si="1"/>
        <v/>
      </c>
      <c r="N13" s="106" t="str">
        <f t="shared" si="2"/>
        <v/>
      </c>
      <c r="O13" s="81"/>
      <c r="P13" s="85"/>
    </row>
    <row r="14" spans="1:16" ht="30" customHeight="1">
      <c r="A14" s="57">
        <v>11</v>
      </c>
      <c r="B14" s="47" t="str">
        <f>'チャレンジ部門 エントリーシート'!$P$38</f>
        <v/>
      </c>
      <c r="C14" s="47" t="str">
        <f>'チャレンジ部門 エントリーシート'!Q38</f>
        <v xml:space="preserve"> </v>
      </c>
      <c r="D14" s="47" t="str">
        <f>'チャレンジ部門 エントリーシート'!R38</f>
        <v/>
      </c>
      <c r="E14" s="47" t="str">
        <f>'チャレンジ部門 エントリーシート'!S38</f>
        <v/>
      </c>
      <c r="F14" s="47" t="str">
        <f>'チャレンジ部門 エントリーシート'!T38</f>
        <v/>
      </c>
      <c r="G14" s="47" t="str">
        <f>'チャレンジ部門 エントリーシート'!U38</f>
        <v/>
      </c>
      <c r="H14" s="48"/>
      <c r="I14" s="48"/>
      <c r="J14" s="48"/>
      <c r="K14" s="49"/>
      <c r="L14" s="50" t="str">
        <f t="shared" si="0"/>
        <v/>
      </c>
      <c r="M14" s="51" t="str">
        <f t="shared" si="1"/>
        <v/>
      </c>
      <c r="N14" s="106" t="str">
        <f t="shared" si="2"/>
        <v/>
      </c>
      <c r="O14" s="81"/>
      <c r="P14" s="85"/>
    </row>
    <row r="15" spans="1:16" ht="30" customHeight="1">
      <c r="A15" s="57">
        <v>12</v>
      </c>
      <c r="B15" s="47" t="str">
        <f>'チャレンジ部門 エントリーシート'!$P$39</f>
        <v/>
      </c>
      <c r="C15" s="47" t="str">
        <f>'チャレンジ部門 エントリーシート'!Q39</f>
        <v xml:space="preserve"> </v>
      </c>
      <c r="D15" s="47" t="str">
        <f>'チャレンジ部門 エントリーシート'!R39</f>
        <v/>
      </c>
      <c r="E15" s="47" t="str">
        <f>'チャレンジ部門 エントリーシート'!S39</f>
        <v/>
      </c>
      <c r="F15" s="47" t="str">
        <f>'チャレンジ部門 エントリーシート'!T39</f>
        <v/>
      </c>
      <c r="G15" s="47" t="str">
        <f>'チャレンジ部門 エントリーシート'!U39</f>
        <v/>
      </c>
      <c r="H15" s="48"/>
      <c r="I15" s="48"/>
      <c r="J15" s="48"/>
      <c r="K15" s="49"/>
      <c r="L15" s="50" t="str">
        <f t="shared" si="0"/>
        <v/>
      </c>
      <c r="M15" s="51" t="str">
        <f t="shared" si="1"/>
        <v/>
      </c>
      <c r="N15" s="106" t="str">
        <f t="shared" si="2"/>
        <v/>
      </c>
      <c r="O15" s="81"/>
      <c r="P15" s="85"/>
    </row>
    <row r="16" spans="1:16" ht="30" customHeight="1">
      <c r="A16" s="57">
        <v>13</v>
      </c>
      <c r="B16" s="47" t="str">
        <f>'チャレンジ部門 エントリーシート'!$P$40</f>
        <v/>
      </c>
      <c r="C16" s="47" t="str">
        <f>'チャレンジ部門 エントリーシート'!Q40</f>
        <v xml:space="preserve"> </v>
      </c>
      <c r="D16" s="47" t="str">
        <f>'チャレンジ部門 エントリーシート'!R40</f>
        <v/>
      </c>
      <c r="E16" s="47" t="str">
        <f>'チャレンジ部門 エントリーシート'!S40</f>
        <v/>
      </c>
      <c r="F16" s="47" t="str">
        <f>'チャレンジ部門 エントリーシート'!T40</f>
        <v/>
      </c>
      <c r="G16" s="47" t="str">
        <f>'チャレンジ部門 エントリーシート'!U40</f>
        <v/>
      </c>
      <c r="H16" s="48"/>
      <c r="I16" s="48"/>
      <c r="J16" s="48"/>
      <c r="K16" s="49"/>
      <c r="L16" s="50" t="str">
        <f t="shared" si="0"/>
        <v/>
      </c>
      <c r="M16" s="51" t="str">
        <f t="shared" si="1"/>
        <v/>
      </c>
      <c r="N16" s="106" t="str">
        <f t="shared" si="2"/>
        <v/>
      </c>
      <c r="O16" s="81"/>
      <c r="P16" s="85"/>
    </row>
    <row r="17" spans="1:16" ht="30" customHeight="1">
      <c r="A17" s="57">
        <v>14</v>
      </c>
      <c r="B17" s="47" t="str">
        <f>'チャレンジ部門 エントリーシート'!$P$41</f>
        <v/>
      </c>
      <c r="C17" s="47" t="str">
        <f>'チャレンジ部門 エントリーシート'!Q41</f>
        <v xml:space="preserve"> </v>
      </c>
      <c r="D17" s="47" t="str">
        <f>'チャレンジ部門 エントリーシート'!R41</f>
        <v/>
      </c>
      <c r="E17" s="47" t="str">
        <f>'チャレンジ部門 エントリーシート'!S41</f>
        <v/>
      </c>
      <c r="F17" s="47" t="str">
        <f>'チャレンジ部門 エントリーシート'!T41</f>
        <v/>
      </c>
      <c r="G17" s="47" t="str">
        <f>'チャレンジ部門 エントリーシート'!U41</f>
        <v/>
      </c>
      <c r="H17" s="48"/>
      <c r="I17" s="48"/>
      <c r="J17" s="48"/>
      <c r="K17" s="49"/>
      <c r="L17" s="50" t="str">
        <f t="shared" si="0"/>
        <v/>
      </c>
      <c r="M17" s="51" t="str">
        <f t="shared" si="1"/>
        <v/>
      </c>
      <c r="N17" s="106" t="str">
        <f t="shared" si="2"/>
        <v/>
      </c>
      <c r="O17" s="81"/>
      <c r="P17" s="85"/>
    </row>
    <row r="18" spans="1:16" ht="30" customHeight="1">
      <c r="A18" s="57">
        <v>15</v>
      </c>
      <c r="B18" s="47" t="str">
        <f>'チャレンジ部門 エントリーシート'!$P$42</f>
        <v/>
      </c>
      <c r="C18" s="47" t="str">
        <f>'チャレンジ部門 エントリーシート'!Q42</f>
        <v xml:space="preserve"> </v>
      </c>
      <c r="D18" s="47" t="str">
        <f>'チャレンジ部門 エントリーシート'!R42</f>
        <v/>
      </c>
      <c r="E18" s="47" t="str">
        <f>'チャレンジ部門 エントリーシート'!S42</f>
        <v/>
      </c>
      <c r="F18" s="47" t="str">
        <f>'チャレンジ部門 エントリーシート'!T42</f>
        <v/>
      </c>
      <c r="G18" s="47" t="str">
        <f>'チャレンジ部門 エントリーシート'!U42</f>
        <v/>
      </c>
      <c r="H18" s="48"/>
      <c r="I18" s="48"/>
      <c r="J18" s="48"/>
      <c r="K18" s="49"/>
      <c r="L18" s="50" t="str">
        <f t="shared" si="0"/>
        <v/>
      </c>
      <c r="M18" s="51" t="str">
        <f t="shared" si="1"/>
        <v/>
      </c>
      <c r="N18" s="106" t="str">
        <f t="shared" si="2"/>
        <v/>
      </c>
      <c r="O18" s="81"/>
      <c r="P18" s="85"/>
    </row>
    <row r="19" spans="1:16" ht="30" customHeight="1">
      <c r="A19" s="57">
        <v>16</v>
      </c>
      <c r="B19" s="47" t="str">
        <f>'チャレンジ部門 エントリーシート'!$P$43</f>
        <v/>
      </c>
      <c r="C19" s="47" t="str">
        <f>'チャレンジ部門 エントリーシート'!Q43</f>
        <v xml:space="preserve"> </v>
      </c>
      <c r="D19" s="47" t="str">
        <f>'チャレンジ部門 エントリーシート'!R43</f>
        <v/>
      </c>
      <c r="E19" s="47" t="str">
        <f>'チャレンジ部門 エントリーシート'!S43</f>
        <v/>
      </c>
      <c r="F19" s="47" t="str">
        <f>'チャレンジ部門 エントリーシート'!T43</f>
        <v/>
      </c>
      <c r="G19" s="47" t="str">
        <f>'チャレンジ部門 エントリーシート'!U43</f>
        <v/>
      </c>
      <c r="H19" s="48"/>
      <c r="I19" s="48"/>
      <c r="J19" s="48"/>
      <c r="K19" s="49"/>
      <c r="L19" s="50" t="str">
        <f t="shared" si="0"/>
        <v/>
      </c>
      <c r="M19" s="51" t="str">
        <f t="shared" si="1"/>
        <v/>
      </c>
      <c r="N19" s="106" t="str">
        <f t="shared" si="2"/>
        <v/>
      </c>
      <c r="O19" s="81"/>
      <c r="P19" s="85"/>
    </row>
    <row r="20" spans="1:16" ht="30" customHeight="1">
      <c r="A20" s="57">
        <v>17</v>
      </c>
      <c r="B20" s="47" t="str">
        <f>'チャレンジ部門 エントリーシート'!$P$44</f>
        <v/>
      </c>
      <c r="C20" s="47" t="str">
        <f>'チャレンジ部門 エントリーシート'!Q44</f>
        <v xml:space="preserve"> </v>
      </c>
      <c r="D20" s="47" t="str">
        <f>'チャレンジ部門 エントリーシート'!R44</f>
        <v/>
      </c>
      <c r="E20" s="47" t="str">
        <f>'チャレンジ部門 エントリーシート'!S44</f>
        <v/>
      </c>
      <c r="F20" s="47" t="str">
        <f>'チャレンジ部門 エントリーシート'!T44</f>
        <v/>
      </c>
      <c r="G20" s="47" t="str">
        <f>'チャレンジ部門 エントリーシート'!U44</f>
        <v/>
      </c>
      <c r="H20" s="48"/>
      <c r="I20" s="48"/>
      <c r="J20" s="48"/>
      <c r="K20" s="49"/>
      <c r="L20" s="50" t="str">
        <f t="shared" si="0"/>
        <v/>
      </c>
      <c r="M20" s="51" t="str">
        <f t="shared" si="1"/>
        <v/>
      </c>
      <c r="N20" s="106" t="str">
        <f t="shared" si="2"/>
        <v/>
      </c>
      <c r="O20" s="81"/>
      <c r="P20" s="85"/>
    </row>
    <row r="21" spans="1:16" ht="30" customHeight="1">
      <c r="A21" s="57">
        <v>18</v>
      </c>
      <c r="B21" s="47" t="str">
        <f>'チャレンジ部門 エントリーシート'!$P$45</f>
        <v/>
      </c>
      <c r="C21" s="47" t="str">
        <f>'チャレンジ部門 エントリーシート'!Q45</f>
        <v xml:space="preserve"> </v>
      </c>
      <c r="D21" s="47" t="str">
        <f>'チャレンジ部門 エントリーシート'!R45</f>
        <v/>
      </c>
      <c r="E21" s="47" t="str">
        <f>'チャレンジ部門 エントリーシート'!S45</f>
        <v/>
      </c>
      <c r="F21" s="47" t="str">
        <f>'チャレンジ部門 エントリーシート'!T45</f>
        <v/>
      </c>
      <c r="G21" s="47" t="str">
        <f>'チャレンジ部門 エントリーシート'!U45</f>
        <v/>
      </c>
      <c r="H21" s="48"/>
      <c r="I21" s="48"/>
      <c r="J21" s="48"/>
      <c r="K21" s="49"/>
      <c r="L21" s="50" t="str">
        <f t="shared" si="0"/>
        <v/>
      </c>
      <c r="M21" s="51" t="str">
        <f t="shared" si="1"/>
        <v/>
      </c>
      <c r="N21" s="106" t="str">
        <f t="shared" si="2"/>
        <v/>
      </c>
      <c r="O21" s="81"/>
      <c r="P21" s="85"/>
    </row>
    <row r="22" spans="1:16" ht="30" customHeight="1">
      <c r="A22" s="57">
        <v>19</v>
      </c>
      <c r="B22" s="47" t="str">
        <f>'チャレンジ部門 エントリーシート'!$P$46</f>
        <v/>
      </c>
      <c r="C22" s="47" t="str">
        <f>'チャレンジ部門 エントリーシート'!Q46</f>
        <v xml:space="preserve"> </v>
      </c>
      <c r="D22" s="47" t="str">
        <f>'チャレンジ部門 エントリーシート'!R46</f>
        <v/>
      </c>
      <c r="E22" s="47" t="str">
        <f>'チャレンジ部門 エントリーシート'!S46</f>
        <v/>
      </c>
      <c r="F22" s="47" t="str">
        <f>'チャレンジ部門 エントリーシート'!T46</f>
        <v/>
      </c>
      <c r="G22" s="47" t="str">
        <f>'チャレンジ部門 エントリーシート'!U46</f>
        <v/>
      </c>
      <c r="H22" s="48"/>
      <c r="I22" s="48"/>
      <c r="J22" s="48"/>
      <c r="K22" s="49"/>
      <c r="L22" s="50" t="str">
        <f t="shared" si="0"/>
        <v/>
      </c>
      <c r="M22" s="51" t="str">
        <f t="shared" si="1"/>
        <v/>
      </c>
      <c r="N22" s="106" t="str">
        <f t="shared" si="2"/>
        <v/>
      </c>
      <c r="O22" s="81"/>
      <c r="P22" s="85"/>
    </row>
    <row r="23" spans="1:16" ht="30" customHeight="1">
      <c r="A23" s="57">
        <v>20</v>
      </c>
      <c r="B23" s="47" t="str">
        <f>'チャレンジ部門 エントリーシート'!$P$47</f>
        <v/>
      </c>
      <c r="C23" s="47" t="str">
        <f>'チャレンジ部門 エントリーシート'!Q47</f>
        <v xml:space="preserve"> </v>
      </c>
      <c r="D23" s="47" t="str">
        <f>'チャレンジ部門 エントリーシート'!R47</f>
        <v/>
      </c>
      <c r="E23" s="47" t="str">
        <f>'チャレンジ部門 エントリーシート'!S47</f>
        <v/>
      </c>
      <c r="F23" s="47" t="str">
        <f>'チャレンジ部門 エントリーシート'!T47</f>
        <v/>
      </c>
      <c r="G23" s="47" t="str">
        <f>'チャレンジ部門 エントリーシート'!U47</f>
        <v/>
      </c>
      <c r="H23" s="48"/>
      <c r="I23" s="48"/>
      <c r="J23" s="48"/>
      <c r="K23" s="49"/>
      <c r="L23" s="50" t="str">
        <f t="shared" si="0"/>
        <v/>
      </c>
      <c r="M23" s="51" t="str">
        <f t="shared" si="1"/>
        <v/>
      </c>
      <c r="N23" s="106" t="str">
        <f t="shared" si="2"/>
        <v/>
      </c>
      <c r="O23" s="81"/>
      <c r="P23" s="85"/>
    </row>
    <row r="24" spans="1:16" ht="30" customHeight="1">
      <c r="A24" s="57">
        <v>21</v>
      </c>
      <c r="B24" s="47" t="str">
        <f>'チャレンジ部門 エントリーシート'!$P$48</f>
        <v/>
      </c>
      <c r="C24" s="47" t="str">
        <f>'チャレンジ部門 エントリーシート'!Q48</f>
        <v xml:space="preserve"> </v>
      </c>
      <c r="D24" s="47" t="str">
        <f>'チャレンジ部門 エントリーシート'!R48</f>
        <v/>
      </c>
      <c r="E24" s="47" t="str">
        <f>'チャレンジ部門 エントリーシート'!S48</f>
        <v/>
      </c>
      <c r="F24" s="47" t="str">
        <f>'チャレンジ部門 エントリーシート'!T48</f>
        <v/>
      </c>
      <c r="G24" s="47" t="str">
        <f>'チャレンジ部門 エントリーシート'!U48</f>
        <v/>
      </c>
      <c r="H24" s="48"/>
      <c r="I24" s="48"/>
      <c r="J24" s="48"/>
      <c r="K24" s="49"/>
      <c r="L24" s="50" t="str">
        <f t="shared" si="0"/>
        <v/>
      </c>
      <c r="M24" s="51" t="str">
        <f t="shared" si="1"/>
        <v/>
      </c>
      <c r="N24" s="106" t="str">
        <f t="shared" si="2"/>
        <v/>
      </c>
      <c r="O24" s="81"/>
      <c r="P24" s="85"/>
    </row>
    <row r="25" spans="1:16" ht="30" customHeight="1">
      <c r="A25" s="57">
        <v>22</v>
      </c>
      <c r="B25" s="47" t="str">
        <f>'チャレンジ部門 エントリーシート'!$P$49</f>
        <v/>
      </c>
      <c r="C25" s="47" t="str">
        <f>'チャレンジ部門 エントリーシート'!Q49</f>
        <v xml:space="preserve"> </v>
      </c>
      <c r="D25" s="47" t="str">
        <f>'チャレンジ部門 エントリーシート'!R49</f>
        <v/>
      </c>
      <c r="E25" s="47" t="str">
        <f>'チャレンジ部門 エントリーシート'!S49</f>
        <v/>
      </c>
      <c r="F25" s="47" t="str">
        <f>'チャレンジ部門 エントリーシート'!T49</f>
        <v/>
      </c>
      <c r="G25" s="47" t="str">
        <f>'チャレンジ部門 エントリーシート'!U49</f>
        <v/>
      </c>
      <c r="H25" s="48"/>
      <c r="I25" s="48"/>
      <c r="J25" s="48"/>
      <c r="K25" s="49"/>
      <c r="L25" s="50" t="str">
        <f t="shared" si="0"/>
        <v/>
      </c>
      <c r="M25" s="51" t="str">
        <f t="shared" si="1"/>
        <v/>
      </c>
      <c r="N25" s="106" t="str">
        <f t="shared" si="2"/>
        <v/>
      </c>
      <c r="O25" s="81"/>
      <c r="P25" s="85"/>
    </row>
    <row r="26" spans="1:16" ht="30" customHeight="1">
      <c r="A26" s="57">
        <v>23</v>
      </c>
      <c r="B26" s="47" t="str">
        <f>'チャレンジ部門 エントリーシート'!$P$50</f>
        <v/>
      </c>
      <c r="C26" s="47" t="str">
        <f>'チャレンジ部門 エントリーシート'!Q50</f>
        <v xml:space="preserve"> </v>
      </c>
      <c r="D26" s="47" t="str">
        <f>'チャレンジ部門 エントリーシート'!R50</f>
        <v/>
      </c>
      <c r="E26" s="47" t="str">
        <f>'チャレンジ部門 エントリーシート'!S50</f>
        <v/>
      </c>
      <c r="F26" s="47" t="str">
        <f>'チャレンジ部門 エントリーシート'!T50</f>
        <v/>
      </c>
      <c r="G26" s="47" t="str">
        <f>'チャレンジ部門 エントリーシート'!U50</f>
        <v/>
      </c>
      <c r="H26" s="48"/>
      <c r="I26" s="48"/>
      <c r="J26" s="48"/>
      <c r="K26" s="49"/>
      <c r="L26" s="50" t="str">
        <f t="shared" si="0"/>
        <v/>
      </c>
      <c r="M26" s="51" t="str">
        <f t="shared" si="1"/>
        <v/>
      </c>
      <c r="N26" s="106" t="str">
        <f t="shared" si="2"/>
        <v/>
      </c>
      <c r="O26" s="81"/>
      <c r="P26" s="85"/>
    </row>
    <row r="27" spans="1:16" ht="30" customHeight="1">
      <c r="A27" s="57">
        <v>24</v>
      </c>
      <c r="B27" s="47" t="str">
        <f>'チャレンジ部門 エントリーシート'!$P$51</f>
        <v/>
      </c>
      <c r="C27" s="47" t="str">
        <f>'チャレンジ部門 エントリーシート'!Q51</f>
        <v xml:space="preserve"> </v>
      </c>
      <c r="D27" s="47" t="str">
        <f>'チャレンジ部門 エントリーシート'!R51</f>
        <v/>
      </c>
      <c r="E27" s="47" t="str">
        <f>'チャレンジ部門 エントリーシート'!S51</f>
        <v/>
      </c>
      <c r="F27" s="47" t="str">
        <f>'チャレンジ部門 エントリーシート'!T51</f>
        <v/>
      </c>
      <c r="G27" s="47" t="str">
        <f>'チャレンジ部門 エントリーシート'!U51</f>
        <v/>
      </c>
      <c r="H27" s="48"/>
      <c r="I27" s="48"/>
      <c r="J27" s="48"/>
      <c r="K27" s="49"/>
      <c r="L27" s="50" t="str">
        <f t="shared" si="0"/>
        <v/>
      </c>
      <c r="M27" s="51" t="str">
        <f t="shared" si="1"/>
        <v/>
      </c>
      <c r="N27" s="106" t="str">
        <f t="shared" si="2"/>
        <v/>
      </c>
      <c r="O27" s="81"/>
      <c r="P27" s="85"/>
    </row>
    <row r="28" spans="1:16" ht="30" customHeight="1">
      <c r="A28" s="57">
        <v>25</v>
      </c>
      <c r="B28" s="47" t="str">
        <f>'チャレンジ部門 エントリーシート'!$P$52</f>
        <v/>
      </c>
      <c r="C28" s="47" t="str">
        <f>'チャレンジ部門 エントリーシート'!Q52</f>
        <v xml:space="preserve"> </v>
      </c>
      <c r="D28" s="47" t="str">
        <f>'チャレンジ部門 エントリーシート'!R52</f>
        <v/>
      </c>
      <c r="E28" s="47" t="str">
        <f>'チャレンジ部門 エントリーシート'!S52</f>
        <v/>
      </c>
      <c r="F28" s="47" t="str">
        <f>'チャレンジ部門 エントリーシート'!T52</f>
        <v/>
      </c>
      <c r="G28" s="47" t="str">
        <f>'チャレンジ部門 エントリーシート'!U52</f>
        <v/>
      </c>
      <c r="H28" s="48"/>
      <c r="I28" s="48"/>
      <c r="J28" s="48"/>
      <c r="K28" s="49"/>
      <c r="L28" s="50" t="str">
        <f t="shared" si="0"/>
        <v/>
      </c>
      <c r="M28" s="51" t="str">
        <f t="shared" si="1"/>
        <v/>
      </c>
      <c r="N28" s="106" t="str">
        <f t="shared" si="2"/>
        <v/>
      </c>
      <c r="O28" s="81"/>
      <c r="P28" s="85"/>
    </row>
    <row r="29" spans="1:16" ht="30" customHeight="1">
      <c r="A29" s="57">
        <v>26</v>
      </c>
      <c r="B29" s="47" t="str">
        <f>'チャレンジ部門 エントリーシート'!$P$53</f>
        <v/>
      </c>
      <c r="C29" s="47" t="str">
        <f>'チャレンジ部門 エントリーシート'!Q53</f>
        <v xml:space="preserve"> </v>
      </c>
      <c r="D29" s="47" t="str">
        <f>'チャレンジ部門 エントリーシート'!R53</f>
        <v/>
      </c>
      <c r="E29" s="47" t="str">
        <f>'チャレンジ部門 エントリーシート'!S53</f>
        <v/>
      </c>
      <c r="F29" s="47" t="str">
        <f>'チャレンジ部門 エントリーシート'!T53</f>
        <v/>
      </c>
      <c r="G29" s="47" t="str">
        <f>'チャレンジ部門 エントリーシート'!U53</f>
        <v/>
      </c>
      <c r="H29" s="48"/>
      <c r="I29" s="48"/>
      <c r="J29" s="48"/>
      <c r="K29" s="49"/>
      <c r="L29" s="50" t="str">
        <f t="shared" si="0"/>
        <v/>
      </c>
      <c r="M29" s="51" t="str">
        <f t="shared" si="1"/>
        <v/>
      </c>
      <c r="N29" s="106" t="str">
        <f t="shared" si="2"/>
        <v/>
      </c>
      <c r="O29" s="81"/>
      <c r="P29" s="85"/>
    </row>
    <row r="30" spans="1:16" ht="30" customHeight="1">
      <c r="A30" s="57">
        <v>27</v>
      </c>
      <c r="B30" s="47" t="str">
        <f>'チャレンジ部門 エントリーシート'!$P$54</f>
        <v/>
      </c>
      <c r="C30" s="47" t="str">
        <f>'チャレンジ部門 エントリーシート'!Q54</f>
        <v xml:space="preserve"> </v>
      </c>
      <c r="D30" s="47" t="str">
        <f>'チャレンジ部門 エントリーシート'!R54</f>
        <v/>
      </c>
      <c r="E30" s="47" t="str">
        <f>'チャレンジ部門 エントリーシート'!S54</f>
        <v/>
      </c>
      <c r="F30" s="47" t="str">
        <f>'チャレンジ部門 エントリーシート'!T54</f>
        <v/>
      </c>
      <c r="G30" s="47" t="str">
        <f>'チャレンジ部門 エントリーシート'!U54</f>
        <v/>
      </c>
      <c r="H30" s="48"/>
      <c r="I30" s="48"/>
      <c r="J30" s="48"/>
      <c r="K30" s="49"/>
      <c r="L30" s="50" t="str">
        <f t="shared" si="0"/>
        <v/>
      </c>
      <c r="M30" s="51" t="str">
        <f t="shared" si="1"/>
        <v/>
      </c>
      <c r="N30" s="106" t="str">
        <f t="shared" si="2"/>
        <v/>
      </c>
      <c r="O30" s="81"/>
      <c r="P30" s="85"/>
    </row>
    <row r="31" spans="1:16" ht="30" customHeight="1">
      <c r="A31" s="57">
        <v>28</v>
      </c>
      <c r="B31" s="47" t="str">
        <f>'チャレンジ部門 エントリーシート'!$P$55</f>
        <v/>
      </c>
      <c r="C31" s="47" t="str">
        <f>'チャレンジ部門 エントリーシート'!Q55</f>
        <v xml:space="preserve"> </v>
      </c>
      <c r="D31" s="47" t="str">
        <f>'チャレンジ部門 エントリーシート'!R55</f>
        <v/>
      </c>
      <c r="E31" s="47" t="str">
        <f>'チャレンジ部門 エントリーシート'!S55</f>
        <v/>
      </c>
      <c r="F31" s="47" t="str">
        <f>'チャレンジ部門 エントリーシート'!T55</f>
        <v/>
      </c>
      <c r="G31" s="47" t="str">
        <f>'チャレンジ部門 エントリーシート'!U55</f>
        <v/>
      </c>
      <c r="H31" s="48"/>
      <c r="I31" s="48"/>
      <c r="J31" s="48"/>
      <c r="K31" s="49"/>
      <c r="L31" s="50" t="str">
        <f t="shared" si="0"/>
        <v/>
      </c>
      <c r="M31" s="51" t="str">
        <f t="shared" si="1"/>
        <v/>
      </c>
      <c r="N31" s="106" t="str">
        <f t="shared" si="2"/>
        <v/>
      </c>
      <c r="O31" s="81"/>
      <c r="P31" s="85"/>
    </row>
    <row r="32" spans="1:16" ht="30" customHeight="1">
      <c r="A32" s="57">
        <v>29</v>
      </c>
      <c r="B32" s="47" t="str">
        <f>'チャレンジ部門 エントリーシート'!$P$56</f>
        <v/>
      </c>
      <c r="C32" s="47" t="str">
        <f>'チャレンジ部門 エントリーシート'!Q56</f>
        <v xml:space="preserve"> </v>
      </c>
      <c r="D32" s="47" t="str">
        <f>'チャレンジ部門 エントリーシート'!R56</f>
        <v/>
      </c>
      <c r="E32" s="47" t="str">
        <f>'チャレンジ部門 エントリーシート'!S56</f>
        <v/>
      </c>
      <c r="F32" s="47" t="str">
        <f>'チャレンジ部門 エントリーシート'!T56</f>
        <v/>
      </c>
      <c r="G32" s="47" t="str">
        <f>'チャレンジ部門 エントリーシート'!U56</f>
        <v/>
      </c>
      <c r="H32" s="48"/>
      <c r="I32" s="48"/>
      <c r="J32" s="48"/>
      <c r="K32" s="49"/>
      <c r="L32" s="50" t="str">
        <f t="shared" si="0"/>
        <v/>
      </c>
      <c r="M32" s="51" t="str">
        <f t="shared" si="1"/>
        <v/>
      </c>
      <c r="N32" s="106" t="str">
        <f t="shared" si="2"/>
        <v/>
      </c>
      <c r="O32" s="81"/>
      <c r="P32" s="85"/>
    </row>
    <row r="33" spans="1:16" ht="30" customHeight="1">
      <c r="A33" s="57">
        <v>30</v>
      </c>
      <c r="B33" s="47" t="str">
        <f>'チャレンジ部門 エントリーシート'!$P$57</f>
        <v/>
      </c>
      <c r="C33" s="47" t="str">
        <f>'チャレンジ部門 エントリーシート'!Q57</f>
        <v xml:space="preserve"> </v>
      </c>
      <c r="D33" s="47" t="str">
        <f>'チャレンジ部門 エントリーシート'!R57</f>
        <v/>
      </c>
      <c r="E33" s="47" t="str">
        <f>'チャレンジ部門 エントリーシート'!S57</f>
        <v/>
      </c>
      <c r="F33" s="47" t="str">
        <f>'チャレンジ部門 エントリーシート'!T57</f>
        <v/>
      </c>
      <c r="G33" s="47" t="str">
        <f>'チャレンジ部門 エントリーシート'!U57</f>
        <v/>
      </c>
      <c r="H33" s="48"/>
      <c r="I33" s="48"/>
      <c r="J33" s="48"/>
      <c r="K33" s="49"/>
      <c r="L33" s="50" t="str">
        <f t="shared" si="0"/>
        <v/>
      </c>
      <c r="M33" s="51" t="str">
        <f t="shared" si="1"/>
        <v/>
      </c>
      <c r="N33" s="106" t="str">
        <f t="shared" si="2"/>
        <v/>
      </c>
      <c r="O33" s="81"/>
      <c r="P33" s="85"/>
    </row>
    <row r="34" spans="1:16" ht="30" customHeight="1">
      <c r="A34" s="57">
        <v>31</v>
      </c>
      <c r="B34" s="47" t="str">
        <f>'チャレンジ部門 エントリーシート'!$P$58</f>
        <v/>
      </c>
      <c r="C34" s="47" t="str">
        <f>'チャレンジ部門 エントリーシート'!Q58</f>
        <v xml:space="preserve"> </v>
      </c>
      <c r="D34" s="47" t="str">
        <f>'チャレンジ部門 エントリーシート'!R58</f>
        <v/>
      </c>
      <c r="E34" s="47" t="str">
        <f>'チャレンジ部門 エントリーシート'!S58</f>
        <v/>
      </c>
      <c r="F34" s="47" t="str">
        <f>'チャレンジ部門 エントリーシート'!T58</f>
        <v/>
      </c>
      <c r="G34" s="47" t="str">
        <f>'チャレンジ部門 エントリーシート'!U58</f>
        <v/>
      </c>
      <c r="H34" s="48"/>
      <c r="I34" s="48"/>
      <c r="J34" s="48"/>
      <c r="K34" s="49"/>
      <c r="L34" s="50" t="str">
        <f t="shared" si="0"/>
        <v/>
      </c>
      <c r="M34" s="51" t="str">
        <f t="shared" si="1"/>
        <v/>
      </c>
      <c r="N34" s="106" t="str">
        <f t="shared" si="2"/>
        <v/>
      </c>
      <c r="O34" s="81"/>
      <c r="P34" s="85"/>
    </row>
    <row r="35" spans="1:16" ht="30" customHeight="1">
      <c r="A35" s="57">
        <v>32</v>
      </c>
      <c r="B35" s="47" t="str">
        <f>'チャレンジ部門 エントリーシート'!$P$59</f>
        <v/>
      </c>
      <c r="C35" s="47" t="str">
        <f>'チャレンジ部門 エントリーシート'!Q59</f>
        <v xml:space="preserve"> </v>
      </c>
      <c r="D35" s="47" t="str">
        <f>'チャレンジ部門 エントリーシート'!R59</f>
        <v/>
      </c>
      <c r="E35" s="47" t="str">
        <f>'チャレンジ部門 エントリーシート'!S59</f>
        <v/>
      </c>
      <c r="F35" s="47" t="str">
        <f>'チャレンジ部門 エントリーシート'!T59</f>
        <v/>
      </c>
      <c r="G35" s="47" t="str">
        <f>'チャレンジ部門 エントリーシート'!U59</f>
        <v/>
      </c>
      <c r="H35" s="48"/>
      <c r="I35" s="48"/>
      <c r="J35" s="48"/>
      <c r="K35" s="49"/>
      <c r="L35" s="50" t="str">
        <f t="shared" si="0"/>
        <v/>
      </c>
      <c r="M35" s="51" t="str">
        <f t="shared" si="1"/>
        <v/>
      </c>
      <c r="N35" s="106" t="str">
        <f t="shared" si="2"/>
        <v/>
      </c>
      <c r="O35" s="81"/>
      <c r="P35" s="85"/>
    </row>
    <row r="36" spans="1:16" ht="30" customHeight="1">
      <c r="A36" s="57">
        <v>33</v>
      </c>
      <c r="B36" s="47" t="str">
        <f>'チャレンジ部門 エントリーシート'!$P$60</f>
        <v/>
      </c>
      <c r="C36" s="47" t="str">
        <f>'チャレンジ部門 エントリーシート'!Q60</f>
        <v xml:space="preserve"> </v>
      </c>
      <c r="D36" s="47" t="str">
        <f>'チャレンジ部門 エントリーシート'!R60</f>
        <v/>
      </c>
      <c r="E36" s="47" t="str">
        <f>'チャレンジ部門 エントリーシート'!S60</f>
        <v/>
      </c>
      <c r="F36" s="47" t="str">
        <f>'チャレンジ部門 エントリーシート'!T60</f>
        <v/>
      </c>
      <c r="G36" s="47" t="str">
        <f>'チャレンジ部門 エントリーシート'!U60</f>
        <v/>
      </c>
      <c r="H36" s="48"/>
      <c r="I36" s="48"/>
      <c r="J36" s="48"/>
      <c r="K36" s="49"/>
      <c r="L36" s="50" t="str">
        <f t="shared" si="0"/>
        <v/>
      </c>
      <c r="M36" s="51" t="str">
        <f t="shared" si="1"/>
        <v/>
      </c>
      <c r="N36" s="106" t="str">
        <f t="shared" si="2"/>
        <v/>
      </c>
      <c r="O36" s="81"/>
      <c r="P36" s="85"/>
    </row>
    <row r="37" spans="1:16" ht="30" customHeight="1">
      <c r="A37" s="57">
        <v>34</v>
      </c>
      <c r="B37" s="47" t="str">
        <f>'チャレンジ部門 エントリーシート'!$P$61</f>
        <v/>
      </c>
      <c r="C37" s="47" t="str">
        <f>'チャレンジ部門 エントリーシート'!Q61</f>
        <v xml:space="preserve"> </v>
      </c>
      <c r="D37" s="47" t="str">
        <f>'チャレンジ部門 エントリーシート'!R61</f>
        <v/>
      </c>
      <c r="E37" s="47" t="str">
        <f>'チャレンジ部門 エントリーシート'!S61</f>
        <v/>
      </c>
      <c r="F37" s="47" t="str">
        <f>'チャレンジ部門 エントリーシート'!T61</f>
        <v/>
      </c>
      <c r="G37" s="47" t="str">
        <f>'チャレンジ部門 エントリーシート'!U61</f>
        <v/>
      </c>
      <c r="H37" s="48"/>
      <c r="I37" s="48"/>
      <c r="J37" s="48"/>
      <c r="K37" s="49"/>
      <c r="L37" s="50" t="str">
        <f t="shared" si="0"/>
        <v/>
      </c>
      <c r="M37" s="51" t="str">
        <f t="shared" si="1"/>
        <v/>
      </c>
      <c r="N37" s="106" t="str">
        <f t="shared" si="2"/>
        <v/>
      </c>
      <c r="O37" s="81"/>
      <c r="P37" s="85"/>
    </row>
    <row r="38" spans="1:16" ht="30" customHeight="1">
      <c r="A38" s="57">
        <v>35</v>
      </c>
      <c r="B38" s="47" t="str">
        <f>'チャレンジ部門 エントリーシート'!$P$62</f>
        <v/>
      </c>
      <c r="C38" s="47" t="str">
        <f>'チャレンジ部門 エントリーシート'!Q62</f>
        <v xml:space="preserve"> </v>
      </c>
      <c r="D38" s="47" t="str">
        <f>'チャレンジ部門 エントリーシート'!R62</f>
        <v/>
      </c>
      <c r="E38" s="47" t="str">
        <f>'チャレンジ部門 エントリーシート'!S62</f>
        <v/>
      </c>
      <c r="F38" s="47" t="str">
        <f>'チャレンジ部門 エントリーシート'!T62</f>
        <v/>
      </c>
      <c r="G38" s="47" t="str">
        <f>'チャレンジ部門 エントリーシート'!U62</f>
        <v/>
      </c>
      <c r="H38" s="48"/>
      <c r="I38" s="48"/>
      <c r="J38" s="48"/>
      <c r="K38" s="49"/>
      <c r="L38" s="50" t="str">
        <f t="shared" si="0"/>
        <v/>
      </c>
      <c r="M38" s="51" t="str">
        <f t="shared" si="1"/>
        <v/>
      </c>
      <c r="N38" s="106" t="str">
        <f t="shared" si="2"/>
        <v/>
      </c>
      <c r="O38" s="81"/>
      <c r="P38" s="85"/>
    </row>
    <row r="39" spans="1:16" ht="30" customHeight="1">
      <c r="A39" s="57">
        <v>36</v>
      </c>
      <c r="B39" s="47" t="str">
        <f>'チャレンジ部門 エントリーシート'!$P$63</f>
        <v/>
      </c>
      <c r="C39" s="47" t="str">
        <f>'チャレンジ部門 エントリーシート'!Q63</f>
        <v xml:space="preserve"> </v>
      </c>
      <c r="D39" s="47" t="str">
        <f>'チャレンジ部門 エントリーシート'!R63</f>
        <v/>
      </c>
      <c r="E39" s="47" t="str">
        <f>'チャレンジ部門 エントリーシート'!S63</f>
        <v/>
      </c>
      <c r="F39" s="47" t="str">
        <f>'チャレンジ部門 エントリーシート'!T63</f>
        <v/>
      </c>
      <c r="G39" s="47" t="str">
        <f>'チャレンジ部門 エントリーシート'!U63</f>
        <v/>
      </c>
      <c r="H39" s="48"/>
      <c r="I39" s="48"/>
      <c r="J39" s="48"/>
      <c r="K39" s="49"/>
      <c r="L39" s="50" t="str">
        <f t="shared" si="0"/>
        <v/>
      </c>
      <c r="M39" s="51" t="str">
        <f t="shared" si="1"/>
        <v/>
      </c>
      <c r="N39" s="106" t="str">
        <f t="shared" si="2"/>
        <v/>
      </c>
      <c r="O39" s="81"/>
      <c r="P39" s="85"/>
    </row>
    <row r="40" spans="1:16" ht="30" customHeight="1">
      <c r="A40" s="57">
        <v>37</v>
      </c>
      <c r="B40" s="47" t="str">
        <f>'チャレンジ部門 エントリーシート'!$P$64</f>
        <v/>
      </c>
      <c r="C40" s="47" t="str">
        <f>'チャレンジ部門 エントリーシート'!Q64</f>
        <v xml:space="preserve"> </v>
      </c>
      <c r="D40" s="47" t="str">
        <f>'チャレンジ部門 エントリーシート'!R64</f>
        <v/>
      </c>
      <c r="E40" s="47" t="str">
        <f>'チャレンジ部門 エントリーシート'!S64</f>
        <v/>
      </c>
      <c r="F40" s="47" t="str">
        <f>'チャレンジ部門 エントリーシート'!T64</f>
        <v/>
      </c>
      <c r="G40" s="47" t="str">
        <f>'チャレンジ部門 エントリーシート'!U64</f>
        <v/>
      </c>
      <c r="H40" s="48"/>
      <c r="I40" s="48"/>
      <c r="J40" s="48"/>
      <c r="K40" s="49"/>
      <c r="L40" s="50" t="str">
        <f t="shared" si="0"/>
        <v/>
      </c>
      <c r="M40" s="51" t="str">
        <f t="shared" si="1"/>
        <v/>
      </c>
      <c r="N40" s="106" t="str">
        <f t="shared" si="2"/>
        <v/>
      </c>
      <c r="O40" s="81"/>
      <c r="P40" s="85"/>
    </row>
    <row r="41" spans="1:16" ht="30" customHeight="1">
      <c r="A41" s="57">
        <v>38</v>
      </c>
      <c r="B41" s="47" t="str">
        <f>'チャレンジ部門 エントリーシート'!$P$65</f>
        <v/>
      </c>
      <c r="C41" s="47" t="str">
        <f>'チャレンジ部門 エントリーシート'!Q65</f>
        <v xml:space="preserve"> </v>
      </c>
      <c r="D41" s="47" t="str">
        <f>'チャレンジ部門 エントリーシート'!R65</f>
        <v/>
      </c>
      <c r="E41" s="47" t="str">
        <f>'チャレンジ部門 エントリーシート'!S65</f>
        <v/>
      </c>
      <c r="F41" s="47" t="str">
        <f>'チャレンジ部門 エントリーシート'!T65</f>
        <v/>
      </c>
      <c r="G41" s="47" t="str">
        <f>'チャレンジ部門 エントリーシート'!U65</f>
        <v/>
      </c>
      <c r="H41" s="48"/>
      <c r="I41" s="48"/>
      <c r="J41" s="48"/>
      <c r="K41" s="49"/>
      <c r="L41" s="50" t="str">
        <f t="shared" si="0"/>
        <v/>
      </c>
      <c r="M41" s="51" t="str">
        <f t="shared" si="1"/>
        <v/>
      </c>
      <c r="N41" s="106" t="str">
        <f t="shared" si="2"/>
        <v/>
      </c>
      <c r="O41" s="81"/>
      <c r="P41" s="85"/>
    </row>
    <row r="42" spans="1:16" ht="30" customHeight="1">
      <c r="A42" s="57">
        <v>39</v>
      </c>
      <c r="B42" s="47" t="str">
        <f>'チャレンジ部門 エントリーシート'!$P$66</f>
        <v/>
      </c>
      <c r="C42" s="47" t="str">
        <f>'チャレンジ部門 エントリーシート'!Q66</f>
        <v xml:space="preserve"> </v>
      </c>
      <c r="D42" s="47" t="str">
        <f>'チャレンジ部門 エントリーシート'!R66</f>
        <v/>
      </c>
      <c r="E42" s="47" t="str">
        <f>'チャレンジ部門 エントリーシート'!S66</f>
        <v/>
      </c>
      <c r="F42" s="47" t="str">
        <f>'チャレンジ部門 エントリーシート'!T66</f>
        <v/>
      </c>
      <c r="G42" s="47" t="str">
        <f>'チャレンジ部門 エントリーシート'!U66</f>
        <v/>
      </c>
      <c r="H42" s="48"/>
      <c r="I42" s="48"/>
      <c r="J42" s="48"/>
      <c r="K42" s="49"/>
      <c r="L42" s="50" t="str">
        <f t="shared" si="0"/>
        <v/>
      </c>
      <c r="M42" s="51" t="str">
        <f t="shared" si="1"/>
        <v/>
      </c>
      <c r="N42" s="106" t="str">
        <f t="shared" si="2"/>
        <v/>
      </c>
      <c r="O42" s="81"/>
      <c r="P42" s="85"/>
    </row>
    <row r="43" spans="1:16" ht="30" customHeight="1">
      <c r="A43" s="57">
        <v>40</v>
      </c>
      <c r="B43" s="47" t="str">
        <f>'チャレンジ部門 エントリーシート'!$P$67</f>
        <v/>
      </c>
      <c r="C43" s="47" t="str">
        <f>'チャレンジ部門 エントリーシート'!Q67</f>
        <v xml:space="preserve"> </v>
      </c>
      <c r="D43" s="47" t="str">
        <f>'チャレンジ部門 エントリーシート'!R67</f>
        <v/>
      </c>
      <c r="E43" s="47" t="str">
        <f>'チャレンジ部門 エントリーシート'!S67</f>
        <v/>
      </c>
      <c r="F43" s="47" t="str">
        <f>'チャレンジ部門 エントリーシート'!T67</f>
        <v/>
      </c>
      <c r="G43" s="47" t="str">
        <f>'チャレンジ部門 エントリーシート'!U67</f>
        <v/>
      </c>
      <c r="H43" s="48"/>
      <c r="I43" s="48"/>
      <c r="J43" s="48"/>
      <c r="K43" s="49"/>
      <c r="L43" s="50" t="str">
        <f t="shared" si="0"/>
        <v/>
      </c>
      <c r="M43" s="51" t="str">
        <f t="shared" si="1"/>
        <v/>
      </c>
      <c r="N43" s="106" t="str">
        <f t="shared" si="2"/>
        <v/>
      </c>
      <c r="O43" s="81"/>
      <c r="P43" s="85"/>
    </row>
    <row r="44" spans="1:16" ht="30" customHeight="1">
      <c r="A44" s="57">
        <v>41</v>
      </c>
      <c r="B44" s="47" t="str">
        <f>'チャレンジ部門 エントリーシート'!$P$68</f>
        <v/>
      </c>
      <c r="C44" s="47" t="str">
        <f>'チャレンジ部門 エントリーシート'!Q68</f>
        <v xml:space="preserve"> </v>
      </c>
      <c r="D44" s="47" t="str">
        <f>'チャレンジ部門 エントリーシート'!R68</f>
        <v/>
      </c>
      <c r="E44" s="47" t="str">
        <f>'チャレンジ部門 エントリーシート'!S68</f>
        <v/>
      </c>
      <c r="F44" s="47" t="str">
        <f>'チャレンジ部門 エントリーシート'!T68</f>
        <v/>
      </c>
      <c r="G44" s="47" t="str">
        <f>'チャレンジ部門 エントリーシート'!U68</f>
        <v/>
      </c>
      <c r="H44" s="48"/>
      <c r="I44" s="48"/>
      <c r="J44" s="48"/>
      <c r="K44" s="49"/>
      <c r="L44" s="50" t="str">
        <f t="shared" si="0"/>
        <v/>
      </c>
      <c r="M44" s="51" t="str">
        <f t="shared" si="1"/>
        <v/>
      </c>
      <c r="N44" s="106" t="str">
        <f t="shared" si="2"/>
        <v/>
      </c>
      <c r="O44" s="81"/>
      <c r="P44" s="85"/>
    </row>
    <row r="45" spans="1:16" ht="30" customHeight="1">
      <c r="A45" s="57">
        <v>42</v>
      </c>
      <c r="B45" s="47" t="str">
        <f>'チャレンジ部門 エントリーシート'!$P$69</f>
        <v/>
      </c>
      <c r="C45" s="47" t="str">
        <f>'チャレンジ部門 エントリーシート'!Q69</f>
        <v xml:space="preserve"> </v>
      </c>
      <c r="D45" s="47" t="str">
        <f>'チャレンジ部門 エントリーシート'!R69</f>
        <v/>
      </c>
      <c r="E45" s="47" t="str">
        <f>'チャレンジ部門 エントリーシート'!S69</f>
        <v/>
      </c>
      <c r="F45" s="47" t="str">
        <f>'チャレンジ部門 エントリーシート'!T69</f>
        <v/>
      </c>
      <c r="G45" s="47" t="str">
        <f>'チャレンジ部門 エントリーシート'!U69</f>
        <v/>
      </c>
      <c r="H45" s="48"/>
      <c r="I45" s="48"/>
      <c r="J45" s="48"/>
      <c r="K45" s="49"/>
      <c r="L45" s="50" t="str">
        <f t="shared" si="0"/>
        <v/>
      </c>
      <c r="M45" s="51" t="str">
        <f t="shared" si="1"/>
        <v/>
      </c>
      <c r="N45" s="106" t="str">
        <f t="shared" si="2"/>
        <v/>
      </c>
      <c r="O45" s="81"/>
      <c r="P45" s="85"/>
    </row>
    <row r="46" spans="1:16" ht="30" customHeight="1">
      <c r="A46" s="57">
        <v>43</v>
      </c>
      <c r="B46" s="47" t="str">
        <f>'チャレンジ部門 エントリーシート'!$P$70</f>
        <v/>
      </c>
      <c r="C46" s="47" t="str">
        <f>'チャレンジ部門 エントリーシート'!Q70</f>
        <v xml:space="preserve"> </v>
      </c>
      <c r="D46" s="47" t="str">
        <f>'チャレンジ部門 エントリーシート'!R70</f>
        <v/>
      </c>
      <c r="E46" s="47" t="str">
        <f>'チャレンジ部門 エントリーシート'!S70</f>
        <v/>
      </c>
      <c r="F46" s="47" t="str">
        <f>'チャレンジ部門 エントリーシート'!T70</f>
        <v/>
      </c>
      <c r="G46" s="47" t="str">
        <f>'チャレンジ部門 エントリーシート'!U70</f>
        <v/>
      </c>
      <c r="H46" s="48"/>
      <c r="I46" s="48"/>
      <c r="J46" s="48"/>
      <c r="K46" s="49"/>
      <c r="L46" s="50" t="str">
        <f t="shared" si="0"/>
        <v/>
      </c>
      <c r="M46" s="51" t="str">
        <f t="shared" si="1"/>
        <v/>
      </c>
      <c r="N46" s="106" t="str">
        <f t="shared" si="2"/>
        <v/>
      </c>
      <c r="O46" s="81"/>
      <c r="P46" s="85"/>
    </row>
    <row r="47" spans="1:16" ht="30" customHeight="1">
      <c r="A47" s="57">
        <v>44</v>
      </c>
      <c r="B47" s="47" t="str">
        <f>'チャレンジ部門 エントリーシート'!$P$71</f>
        <v/>
      </c>
      <c r="C47" s="47" t="str">
        <f>'チャレンジ部門 エントリーシート'!Q71</f>
        <v xml:space="preserve"> </v>
      </c>
      <c r="D47" s="47" t="str">
        <f>'チャレンジ部門 エントリーシート'!R71</f>
        <v/>
      </c>
      <c r="E47" s="47" t="str">
        <f>'チャレンジ部門 エントリーシート'!S71</f>
        <v/>
      </c>
      <c r="F47" s="47" t="str">
        <f>'チャレンジ部門 エントリーシート'!T71</f>
        <v/>
      </c>
      <c r="G47" s="47" t="str">
        <f>'チャレンジ部門 エントリーシート'!U71</f>
        <v/>
      </c>
      <c r="H47" s="48"/>
      <c r="I47" s="48"/>
      <c r="J47" s="48"/>
      <c r="K47" s="49"/>
      <c r="L47" s="50" t="str">
        <f t="shared" si="0"/>
        <v/>
      </c>
      <c r="M47" s="51" t="str">
        <f t="shared" si="1"/>
        <v/>
      </c>
      <c r="N47" s="106" t="str">
        <f t="shared" si="2"/>
        <v/>
      </c>
      <c r="O47" s="81"/>
      <c r="P47" s="85"/>
    </row>
    <row r="48" spans="1:16" ht="30" customHeight="1">
      <c r="A48" s="57">
        <v>45</v>
      </c>
      <c r="B48" s="47" t="str">
        <f>'チャレンジ部門 エントリーシート'!$P$72</f>
        <v/>
      </c>
      <c r="C48" s="47" t="str">
        <f>'チャレンジ部門 エントリーシート'!Q72</f>
        <v xml:space="preserve"> </v>
      </c>
      <c r="D48" s="47" t="str">
        <f>'チャレンジ部門 エントリーシート'!R72</f>
        <v/>
      </c>
      <c r="E48" s="47" t="str">
        <f>'チャレンジ部門 エントリーシート'!S72</f>
        <v/>
      </c>
      <c r="F48" s="47" t="str">
        <f>'チャレンジ部門 エントリーシート'!T72</f>
        <v/>
      </c>
      <c r="G48" s="47" t="str">
        <f>'チャレンジ部門 エントリーシート'!U72</f>
        <v/>
      </c>
      <c r="H48" s="48"/>
      <c r="I48" s="48"/>
      <c r="J48" s="48"/>
      <c r="K48" s="49"/>
      <c r="L48" s="50" t="str">
        <f t="shared" si="0"/>
        <v/>
      </c>
      <c r="M48" s="51" t="str">
        <f t="shared" si="1"/>
        <v/>
      </c>
      <c r="N48" s="106" t="str">
        <f t="shared" si="2"/>
        <v/>
      </c>
      <c r="O48" s="81"/>
      <c r="P48" s="85"/>
    </row>
    <row r="49" spans="1:16" ht="30" customHeight="1">
      <c r="A49" s="57">
        <v>46</v>
      </c>
      <c r="B49" s="47" t="str">
        <f>'チャレンジ部門 エントリーシート'!$P$73</f>
        <v/>
      </c>
      <c r="C49" s="47" t="str">
        <f>'チャレンジ部門 エントリーシート'!Q73</f>
        <v xml:space="preserve"> </v>
      </c>
      <c r="D49" s="47" t="str">
        <f>'チャレンジ部門 エントリーシート'!R73</f>
        <v/>
      </c>
      <c r="E49" s="47" t="str">
        <f>'チャレンジ部門 エントリーシート'!S73</f>
        <v/>
      </c>
      <c r="F49" s="47" t="str">
        <f>'チャレンジ部門 エントリーシート'!T73</f>
        <v/>
      </c>
      <c r="G49" s="47" t="str">
        <f>'チャレンジ部門 エントリーシート'!U73</f>
        <v/>
      </c>
      <c r="H49" s="48"/>
      <c r="I49" s="48"/>
      <c r="J49" s="48"/>
      <c r="K49" s="49"/>
      <c r="L49" s="50" t="str">
        <f t="shared" si="0"/>
        <v/>
      </c>
      <c r="M49" s="51" t="str">
        <f t="shared" si="1"/>
        <v/>
      </c>
      <c r="N49" s="106" t="str">
        <f t="shared" si="2"/>
        <v/>
      </c>
      <c r="O49" s="81"/>
      <c r="P49" s="85"/>
    </row>
    <row r="50" spans="1:16" ht="30" customHeight="1">
      <c r="A50" s="57">
        <v>47</v>
      </c>
      <c r="B50" s="47" t="str">
        <f>'チャレンジ部門 エントリーシート'!$P$74</f>
        <v/>
      </c>
      <c r="C50" s="47" t="str">
        <f>'チャレンジ部門 エントリーシート'!Q74</f>
        <v xml:space="preserve"> </v>
      </c>
      <c r="D50" s="47" t="str">
        <f>'チャレンジ部門 エントリーシート'!R74</f>
        <v/>
      </c>
      <c r="E50" s="47" t="str">
        <f>'チャレンジ部門 エントリーシート'!S74</f>
        <v/>
      </c>
      <c r="F50" s="47" t="str">
        <f>'チャレンジ部門 エントリーシート'!T74</f>
        <v/>
      </c>
      <c r="G50" s="47" t="str">
        <f>'チャレンジ部門 エントリーシート'!U74</f>
        <v/>
      </c>
      <c r="H50" s="48"/>
      <c r="I50" s="48"/>
      <c r="J50" s="48"/>
      <c r="K50" s="49"/>
      <c r="L50" s="50" t="str">
        <f t="shared" si="0"/>
        <v/>
      </c>
      <c r="M50" s="51" t="str">
        <f t="shared" si="1"/>
        <v/>
      </c>
      <c r="N50" s="106" t="str">
        <f t="shared" si="2"/>
        <v/>
      </c>
      <c r="O50" s="81"/>
      <c r="P50" s="85"/>
    </row>
    <row r="51" spans="1:16" ht="30" customHeight="1">
      <c r="A51" s="57">
        <v>48</v>
      </c>
      <c r="B51" s="47" t="str">
        <f>'チャレンジ部門 エントリーシート'!$P$75</f>
        <v/>
      </c>
      <c r="C51" s="47" t="str">
        <f>'チャレンジ部門 エントリーシート'!Q75</f>
        <v xml:space="preserve"> </v>
      </c>
      <c r="D51" s="47" t="str">
        <f>'チャレンジ部門 エントリーシート'!R75</f>
        <v/>
      </c>
      <c r="E51" s="47" t="str">
        <f>'チャレンジ部門 エントリーシート'!S75</f>
        <v/>
      </c>
      <c r="F51" s="47" t="str">
        <f>'チャレンジ部門 エントリーシート'!T75</f>
        <v/>
      </c>
      <c r="G51" s="47" t="str">
        <f>'チャレンジ部門 エントリーシート'!U75</f>
        <v/>
      </c>
      <c r="H51" s="48"/>
      <c r="I51" s="48"/>
      <c r="J51" s="48"/>
      <c r="K51" s="49"/>
      <c r="L51" s="50" t="str">
        <f t="shared" si="0"/>
        <v/>
      </c>
      <c r="M51" s="51" t="str">
        <f t="shared" si="1"/>
        <v/>
      </c>
      <c r="N51" s="106" t="str">
        <f t="shared" si="2"/>
        <v/>
      </c>
      <c r="O51" s="81"/>
      <c r="P51" s="85"/>
    </row>
    <row r="52" spans="1:16" ht="30" customHeight="1">
      <c r="A52" s="57">
        <v>49</v>
      </c>
      <c r="B52" s="47" t="str">
        <f>'チャレンジ部門 エントリーシート'!$P$76</f>
        <v/>
      </c>
      <c r="C52" s="47" t="str">
        <f>'チャレンジ部門 エントリーシート'!Q76</f>
        <v xml:space="preserve"> </v>
      </c>
      <c r="D52" s="47" t="str">
        <f>'チャレンジ部門 エントリーシート'!R76</f>
        <v/>
      </c>
      <c r="E52" s="47" t="str">
        <f>'チャレンジ部門 エントリーシート'!S76</f>
        <v/>
      </c>
      <c r="F52" s="47" t="str">
        <f>'チャレンジ部門 エントリーシート'!T76</f>
        <v/>
      </c>
      <c r="G52" s="47" t="str">
        <f>'チャレンジ部門 エントリーシート'!U76</f>
        <v/>
      </c>
      <c r="H52" s="48"/>
      <c r="I52" s="48"/>
      <c r="J52" s="48"/>
      <c r="K52" s="49"/>
      <c r="L52" s="50" t="str">
        <f t="shared" si="0"/>
        <v/>
      </c>
      <c r="M52" s="51" t="str">
        <f t="shared" si="1"/>
        <v/>
      </c>
      <c r="N52" s="106" t="str">
        <f t="shared" si="2"/>
        <v/>
      </c>
      <c r="O52" s="81"/>
      <c r="P52" s="85"/>
    </row>
    <row r="53" spans="1:16" ht="30" customHeight="1">
      <c r="A53" s="57">
        <v>50</v>
      </c>
      <c r="B53" s="47" t="str">
        <f>'チャレンジ部門 エントリーシート'!$P$77</f>
        <v/>
      </c>
      <c r="C53" s="47" t="str">
        <f>'チャレンジ部門 エントリーシート'!Q77</f>
        <v xml:space="preserve"> </v>
      </c>
      <c r="D53" s="47" t="str">
        <f>'チャレンジ部門 エントリーシート'!R77</f>
        <v/>
      </c>
      <c r="E53" s="47" t="str">
        <f>'チャレンジ部門 エントリーシート'!S77</f>
        <v/>
      </c>
      <c r="F53" s="47" t="str">
        <f>'チャレンジ部門 エントリーシート'!T77</f>
        <v/>
      </c>
      <c r="G53" s="47" t="str">
        <f>'チャレンジ部門 エントリーシート'!U77</f>
        <v/>
      </c>
      <c r="H53" s="48"/>
      <c r="I53" s="48"/>
      <c r="J53" s="48"/>
      <c r="K53" s="49"/>
      <c r="L53" s="50" t="str">
        <f t="shared" si="0"/>
        <v/>
      </c>
      <c r="M53" s="51" t="str">
        <f t="shared" si="1"/>
        <v/>
      </c>
      <c r="N53" s="106" t="str">
        <f t="shared" si="2"/>
        <v/>
      </c>
      <c r="O53" s="81"/>
      <c r="P53" s="85"/>
    </row>
    <row r="54" spans="1:16" ht="30" customHeight="1">
      <c r="A54" s="57">
        <v>51</v>
      </c>
      <c r="B54" s="47" t="str">
        <f>'チャレンジ部門 エントリーシート'!$P$78</f>
        <v/>
      </c>
      <c r="C54" s="47" t="str">
        <f>'チャレンジ部門 エントリーシート'!Q78</f>
        <v xml:space="preserve"> </v>
      </c>
      <c r="D54" s="47" t="str">
        <f>'チャレンジ部門 エントリーシート'!R78</f>
        <v/>
      </c>
      <c r="E54" s="47" t="str">
        <f>'チャレンジ部門 エントリーシート'!S78</f>
        <v/>
      </c>
      <c r="F54" s="47" t="str">
        <f>'チャレンジ部門 エントリーシート'!T78</f>
        <v/>
      </c>
      <c r="G54" s="47" t="str">
        <f>'チャレンジ部門 エントリーシート'!U78</f>
        <v/>
      </c>
      <c r="H54" s="48"/>
      <c r="I54" s="48"/>
      <c r="J54" s="48"/>
      <c r="K54" s="49"/>
      <c r="L54" s="50" t="str">
        <f t="shared" si="0"/>
        <v/>
      </c>
      <c r="M54" s="51" t="str">
        <f t="shared" si="1"/>
        <v/>
      </c>
      <c r="N54" s="106" t="str">
        <f t="shared" si="2"/>
        <v/>
      </c>
      <c r="O54" s="81"/>
      <c r="P54" s="85"/>
    </row>
    <row r="55" spans="1:16" ht="30" customHeight="1">
      <c r="A55" s="57">
        <v>52</v>
      </c>
      <c r="B55" s="47" t="str">
        <f>'チャレンジ部門 エントリーシート'!$P$79</f>
        <v/>
      </c>
      <c r="C55" s="47" t="str">
        <f>'チャレンジ部門 エントリーシート'!Q79</f>
        <v xml:space="preserve"> </v>
      </c>
      <c r="D55" s="47" t="str">
        <f>'チャレンジ部門 エントリーシート'!R79</f>
        <v/>
      </c>
      <c r="E55" s="47" t="str">
        <f>'チャレンジ部門 エントリーシート'!S79</f>
        <v/>
      </c>
      <c r="F55" s="47" t="str">
        <f>'チャレンジ部門 エントリーシート'!T79</f>
        <v/>
      </c>
      <c r="G55" s="47" t="str">
        <f>'チャレンジ部門 エントリーシート'!U79</f>
        <v/>
      </c>
      <c r="H55" s="48"/>
      <c r="I55" s="48"/>
      <c r="J55" s="48"/>
      <c r="K55" s="49"/>
      <c r="L55" s="50" t="str">
        <f t="shared" si="0"/>
        <v/>
      </c>
      <c r="M55" s="51" t="str">
        <f t="shared" si="1"/>
        <v/>
      </c>
      <c r="N55" s="106" t="str">
        <f t="shared" si="2"/>
        <v/>
      </c>
      <c r="O55" s="81"/>
      <c r="P55" s="85"/>
    </row>
    <row r="56" spans="1:16" ht="30" customHeight="1">
      <c r="A56" s="57">
        <v>53</v>
      </c>
      <c r="B56" s="47" t="str">
        <f>'チャレンジ部門 エントリーシート'!$P$80</f>
        <v/>
      </c>
      <c r="C56" s="47" t="str">
        <f>'チャレンジ部門 エントリーシート'!Q80</f>
        <v xml:space="preserve"> </v>
      </c>
      <c r="D56" s="47" t="str">
        <f>'チャレンジ部門 エントリーシート'!R80</f>
        <v/>
      </c>
      <c r="E56" s="47" t="str">
        <f>'チャレンジ部門 エントリーシート'!S80</f>
        <v/>
      </c>
      <c r="F56" s="47" t="str">
        <f>'チャレンジ部門 エントリーシート'!T80</f>
        <v/>
      </c>
      <c r="G56" s="47" t="str">
        <f>'チャレンジ部門 エントリーシート'!U80</f>
        <v/>
      </c>
      <c r="H56" s="48"/>
      <c r="I56" s="48"/>
      <c r="J56" s="48"/>
      <c r="K56" s="49"/>
      <c r="L56" s="50" t="str">
        <f t="shared" si="0"/>
        <v/>
      </c>
      <c r="M56" s="51" t="str">
        <f t="shared" si="1"/>
        <v/>
      </c>
      <c r="N56" s="106" t="str">
        <f t="shared" si="2"/>
        <v/>
      </c>
      <c r="O56" s="81"/>
      <c r="P56" s="85"/>
    </row>
    <row r="57" spans="1:16" ht="30" customHeight="1">
      <c r="A57" s="57">
        <v>54</v>
      </c>
      <c r="B57" s="47" t="str">
        <f>'チャレンジ部門 エントリーシート'!$P$81</f>
        <v/>
      </c>
      <c r="C57" s="47" t="str">
        <f>'チャレンジ部門 エントリーシート'!Q81</f>
        <v xml:space="preserve"> </v>
      </c>
      <c r="D57" s="47" t="str">
        <f>'チャレンジ部門 エントリーシート'!R81</f>
        <v/>
      </c>
      <c r="E57" s="47" t="str">
        <f>'チャレンジ部門 エントリーシート'!S81</f>
        <v/>
      </c>
      <c r="F57" s="47" t="str">
        <f>'チャレンジ部門 エントリーシート'!T81</f>
        <v/>
      </c>
      <c r="G57" s="47" t="str">
        <f>'チャレンジ部門 エントリーシート'!U81</f>
        <v/>
      </c>
      <c r="H57" s="48"/>
      <c r="I57" s="48"/>
      <c r="J57" s="48"/>
      <c r="K57" s="49"/>
      <c r="L57" s="50" t="str">
        <f t="shared" si="0"/>
        <v/>
      </c>
      <c r="M57" s="51" t="str">
        <f t="shared" si="1"/>
        <v/>
      </c>
      <c r="N57" s="106" t="str">
        <f t="shared" si="2"/>
        <v/>
      </c>
      <c r="O57" s="81"/>
      <c r="P57" s="85"/>
    </row>
    <row r="58" spans="1:16" ht="30" customHeight="1">
      <c r="A58" s="57">
        <v>55</v>
      </c>
      <c r="B58" s="47" t="str">
        <f>'チャレンジ部門 エントリーシート'!$P$82</f>
        <v/>
      </c>
      <c r="C58" s="47" t="str">
        <f>'チャレンジ部門 エントリーシート'!Q82</f>
        <v xml:space="preserve"> </v>
      </c>
      <c r="D58" s="47" t="str">
        <f>'チャレンジ部門 エントリーシート'!R82</f>
        <v/>
      </c>
      <c r="E58" s="47" t="str">
        <f>'チャレンジ部門 エントリーシート'!S82</f>
        <v/>
      </c>
      <c r="F58" s="47" t="str">
        <f>'チャレンジ部門 エントリーシート'!T82</f>
        <v/>
      </c>
      <c r="G58" s="47" t="str">
        <f>'チャレンジ部門 エントリーシート'!U82</f>
        <v/>
      </c>
      <c r="H58" s="48"/>
      <c r="I58" s="48"/>
      <c r="J58" s="48"/>
      <c r="K58" s="49"/>
      <c r="L58" s="50" t="str">
        <f t="shared" si="0"/>
        <v/>
      </c>
      <c r="M58" s="51" t="str">
        <f t="shared" si="1"/>
        <v/>
      </c>
      <c r="N58" s="106" t="str">
        <f t="shared" si="2"/>
        <v/>
      </c>
      <c r="O58" s="81"/>
      <c r="P58" s="85"/>
    </row>
    <row r="59" spans="1:16" ht="30" customHeight="1">
      <c r="A59" s="57">
        <v>56</v>
      </c>
      <c r="B59" s="47" t="str">
        <f>'チャレンジ部門 エントリーシート'!$P$83</f>
        <v/>
      </c>
      <c r="C59" s="47" t="str">
        <f>'チャレンジ部門 エントリーシート'!Q83</f>
        <v xml:space="preserve"> </v>
      </c>
      <c r="D59" s="47" t="str">
        <f>'チャレンジ部門 エントリーシート'!R83</f>
        <v/>
      </c>
      <c r="E59" s="47" t="str">
        <f>'チャレンジ部門 エントリーシート'!S83</f>
        <v/>
      </c>
      <c r="F59" s="47" t="str">
        <f>'チャレンジ部門 エントリーシート'!T83</f>
        <v/>
      </c>
      <c r="G59" s="47" t="str">
        <f>'チャレンジ部門 エントリーシート'!U83</f>
        <v/>
      </c>
      <c r="H59" s="48"/>
      <c r="I59" s="48"/>
      <c r="J59" s="48"/>
      <c r="K59" s="49"/>
      <c r="L59" s="50" t="str">
        <f t="shared" si="0"/>
        <v/>
      </c>
      <c r="M59" s="51" t="str">
        <f t="shared" si="1"/>
        <v/>
      </c>
      <c r="N59" s="106" t="str">
        <f t="shared" si="2"/>
        <v/>
      </c>
      <c r="O59" s="81"/>
      <c r="P59" s="85"/>
    </row>
    <row r="60" spans="1:16" ht="30" customHeight="1">
      <c r="A60" s="57">
        <v>57</v>
      </c>
      <c r="B60" s="47" t="str">
        <f>'チャレンジ部門 エントリーシート'!$P$84</f>
        <v/>
      </c>
      <c r="C60" s="47" t="str">
        <f>'チャレンジ部門 エントリーシート'!Q84</f>
        <v xml:space="preserve"> </v>
      </c>
      <c r="D60" s="47" t="str">
        <f>'チャレンジ部門 エントリーシート'!R84</f>
        <v/>
      </c>
      <c r="E60" s="47" t="str">
        <f>'チャレンジ部門 エントリーシート'!S84</f>
        <v/>
      </c>
      <c r="F60" s="47" t="str">
        <f>'チャレンジ部門 エントリーシート'!T84</f>
        <v/>
      </c>
      <c r="G60" s="47" t="str">
        <f>'チャレンジ部門 エントリーシート'!U84</f>
        <v/>
      </c>
      <c r="H60" s="48"/>
      <c r="I60" s="48"/>
      <c r="J60" s="48"/>
      <c r="K60" s="49"/>
      <c r="L60" s="50" t="str">
        <f t="shared" si="0"/>
        <v/>
      </c>
      <c r="M60" s="51" t="str">
        <f t="shared" si="1"/>
        <v/>
      </c>
      <c r="N60" s="106" t="str">
        <f t="shared" si="2"/>
        <v/>
      </c>
      <c r="O60" s="81"/>
      <c r="P60" s="85"/>
    </row>
    <row r="61" spans="1:16" ht="30" customHeight="1">
      <c r="A61" s="57">
        <v>58</v>
      </c>
      <c r="B61" s="47" t="str">
        <f>'チャレンジ部門 エントリーシート'!$P$85</f>
        <v/>
      </c>
      <c r="C61" s="47" t="str">
        <f>'チャレンジ部門 エントリーシート'!Q85</f>
        <v xml:space="preserve"> </v>
      </c>
      <c r="D61" s="47" t="str">
        <f>'チャレンジ部門 エントリーシート'!R85</f>
        <v/>
      </c>
      <c r="E61" s="47" t="str">
        <f>'チャレンジ部門 エントリーシート'!S85</f>
        <v/>
      </c>
      <c r="F61" s="47" t="str">
        <f>'チャレンジ部門 エントリーシート'!T85</f>
        <v/>
      </c>
      <c r="G61" s="47" t="str">
        <f>'チャレンジ部門 エントリーシート'!U85</f>
        <v/>
      </c>
      <c r="H61" s="48"/>
      <c r="I61" s="48"/>
      <c r="J61" s="48"/>
      <c r="K61" s="49"/>
      <c r="L61" s="50" t="str">
        <f t="shared" si="0"/>
        <v/>
      </c>
      <c r="M61" s="51" t="str">
        <f t="shared" si="1"/>
        <v/>
      </c>
      <c r="N61" s="106" t="str">
        <f t="shared" si="2"/>
        <v/>
      </c>
      <c r="O61" s="81"/>
      <c r="P61" s="85"/>
    </row>
    <row r="62" spans="1:16" ht="30" customHeight="1">
      <c r="A62" s="57">
        <v>59</v>
      </c>
      <c r="B62" s="47" t="str">
        <f>'チャレンジ部門 エントリーシート'!$P$86</f>
        <v/>
      </c>
      <c r="C62" s="47" t="str">
        <f>'チャレンジ部門 エントリーシート'!Q86</f>
        <v xml:space="preserve"> </v>
      </c>
      <c r="D62" s="47" t="str">
        <f>'チャレンジ部門 エントリーシート'!R86</f>
        <v/>
      </c>
      <c r="E62" s="47" t="str">
        <f>'チャレンジ部門 エントリーシート'!S86</f>
        <v/>
      </c>
      <c r="F62" s="47" t="str">
        <f>'チャレンジ部門 エントリーシート'!T86</f>
        <v/>
      </c>
      <c r="G62" s="47" t="str">
        <f>'チャレンジ部門 エントリーシート'!U86</f>
        <v/>
      </c>
      <c r="H62" s="48"/>
      <c r="I62" s="48"/>
      <c r="J62" s="48"/>
      <c r="K62" s="49"/>
      <c r="L62" s="50" t="str">
        <f t="shared" si="0"/>
        <v/>
      </c>
      <c r="M62" s="51" t="str">
        <f t="shared" si="1"/>
        <v/>
      </c>
      <c r="N62" s="106" t="str">
        <f t="shared" si="2"/>
        <v/>
      </c>
      <c r="O62" s="81"/>
      <c r="P62" s="85"/>
    </row>
    <row r="63" spans="1:16" ht="30" customHeight="1">
      <c r="A63" s="57">
        <v>60</v>
      </c>
      <c r="B63" s="47" t="str">
        <f>'チャレンジ部門 エントリーシート'!$P$87</f>
        <v/>
      </c>
      <c r="C63" s="47" t="str">
        <f>'チャレンジ部門 エントリーシート'!Q87</f>
        <v xml:space="preserve"> </v>
      </c>
      <c r="D63" s="47" t="str">
        <f>'チャレンジ部門 エントリーシート'!R87</f>
        <v/>
      </c>
      <c r="E63" s="47" t="str">
        <f>'チャレンジ部門 エントリーシート'!S87</f>
        <v/>
      </c>
      <c r="F63" s="47" t="str">
        <f>'チャレンジ部門 エントリーシート'!T87</f>
        <v/>
      </c>
      <c r="G63" s="47" t="str">
        <f>'チャレンジ部門 エントリーシート'!U87</f>
        <v/>
      </c>
      <c r="H63" s="48"/>
      <c r="I63" s="48"/>
      <c r="J63" s="48"/>
      <c r="K63" s="49"/>
      <c r="L63" s="50" t="str">
        <f t="shared" si="0"/>
        <v/>
      </c>
      <c r="M63" s="51" t="str">
        <f t="shared" si="1"/>
        <v/>
      </c>
      <c r="N63" s="106" t="str">
        <f t="shared" si="2"/>
        <v/>
      </c>
      <c r="O63" s="81"/>
      <c r="P63" s="85"/>
    </row>
    <row r="64" spans="1:16" ht="30" customHeight="1">
      <c r="A64" s="57">
        <v>61</v>
      </c>
      <c r="B64" s="47" t="str">
        <f>'チャレンジ部門 エントリーシート'!$P$88</f>
        <v/>
      </c>
      <c r="C64" s="47" t="str">
        <f>'チャレンジ部門 エントリーシート'!Q88</f>
        <v xml:space="preserve"> </v>
      </c>
      <c r="D64" s="47" t="str">
        <f>'チャレンジ部門 エントリーシート'!R88</f>
        <v/>
      </c>
      <c r="E64" s="47" t="str">
        <f>'チャレンジ部門 エントリーシート'!S88</f>
        <v/>
      </c>
      <c r="F64" s="47" t="str">
        <f>'チャレンジ部門 エントリーシート'!T88</f>
        <v/>
      </c>
      <c r="G64" s="47" t="str">
        <f>'チャレンジ部門 エントリーシート'!U88</f>
        <v/>
      </c>
      <c r="H64" s="48"/>
      <c r="I64" s="48"/>
      <c r="J64" s="48"/>
      <c r="K64" s="49"/>
      <c r="L64" s="50" t="str">
        <f t="shared" si="0"/>
        <v/>
      </c>
      <c r="M64" s="51" t="str">
        <f t="shared" si="1"/>
        <v/>
      </c>
      <c r="N64" s="106" t="str">
        <f t="shared" si="2"/>
        <v/>
      </c>
      <c r="O64" s="81"/>
      <c r="P64" s="85"/>
    </row>
    <row r="65" spans="1:16" ht="30" customHeight="1">
      <c r="A65" s="57">
        <v>62</v>
      </c>
      <c r="B65" s="47" t="str">
        <f>'チャレンジ部門 エントリーシート'!$P$89</f>
        <v/>
      </c>
      <c r="C65" s="47" t="str">
        <f>'チャレンジ部門 エントリーシート'!Q89</f>
        <v xml:space="preserve"> </v>
      </c>
      <c r="D65" s="47" t="str">
        <f>'チャレンジ部門 エントリーシート'!R89</f>
        <v/>
      </c>
      <c r="E65" s="47" t="str">
        <f>'チャレンジ部門 エントリーシート'!S89</f>
        <v/>
      </c>
      <c r="F65" s="47" t="str">
        <f>'チャレンジ部門 エントリーシート'!T89</f>
        <v/>
      </c>
      <c r="G65" s="47" t="str">
        <f>'チャレンジ部門 エントリーシート'!U89</f>
        <v/>
      </c>
      <c r="H65" s="48"/>
      <c r="I65" s="48"/>
      <c r="J65" s="48"/>
      <c r="K65" s="49"/>
      <c r="L65" s="50" t="str">
        <f t="shared" si="0"/>
        <v/>
      </c>
      <c r="M65" s="51" t="str">
        <f t="shared" si="1"/>
        <v/>
      </c>
      <c r="N65" s="106" t="str">
        <f t="shared" si="2"/>
        <v/>
      </c>
      <c r="O65" s="81"/>
      <c r="P65" s="85"/>
    </row>
    <row r="66" spans="1:16" ht="30" customHeight="1">
      <c r="A66" s="57">
        <v>63</v>
      </c>
      <c r="B66" s="47" t="str">
        <f>'チャレンジ部門 エントリーシート'!$P$90</f>
        <v/>
      </c>
      <c r="C66" s="47" t="str">
        <f>'チャレンジ部門 エントリーシート'!Q90</f>
        <v xml:space="preserve"> </v>
      </c>
      <c r="D66" s="47" t="str">
        <f>'チャレンジ部門 エントリーシート'!R90</f>
        <v/>
      </c>
      <c r="E66" s="47" t="str">
        <f>'チャレンジ部門 エントリーシート'!S90</f>
        <v/>
      </c>
      <c r="F66" s="47" t="str">
        <f>'チャレンジ部門 エントリーシート'!T90</f>
        <v/>
      </c>
      <c r="G66" s="47" t="str">
        <f>'チャレンジ部門 エントリーシート'!U90</f>
        <v/>
      </c>
      <c r="H66" s="48"/>
      <c r="I66" s="48"/>
      <c r="J66" s="48"/>
      <c r="K66" s="49"/>
      <c r="L66" s="50" t="str">
        <f t="shared" si="0"/>
        <v/>
      </c>
      <c r="M66" s="51" t="str">
        <f t="shared" si="1"/>
        <v/>
      </c>
      <c r="N66" s="106" t="str">
        <f t="shared" si="2"/>
        <v/>
      </c>
      <c r="O66" s="81"/>
      <c r="P66" s="85"/>
    </row>
    <row r="67" spans="1:16" ht="30" customHeight="1">
      <c r="A67" s="57">
        <v>64</v>
      </c>
      <c r="B67" s="47" t="str">
        <f>'チャレンジ部門 エントリーシート'!$P$91</f>
        <v/>
      </c>
      <c r="C67" s="47" t="str">
        <f>'チャレンジ部門 エントリーシート'!Q91</f>
        <v xml:space="preserve"> </v>
      </c>
      <c r="D67" s="47" t="str">
        <f>'チャレンジ部門 エントリーシート'!R91</f>
        <v/>
      </c>
      <c r="E67" s="47" t="str">
        <f>'チャレンジ部門 エントリーシート'!S91</f>
        <v/>
      </c>
      <c r="F67" s="47" t="str">
        <f>'チャレンジ部門 エントリーシート'!T91</f>
        <v/>
      </c>
      <c r="G67" s="47" t="str">
        <f>'チャレンジ部門 エントリーシート'!U91</f>
        <v/>
      </c>
      <c r="H67" s="48"/>
      <c r="I67" s="48"/>
      <c r="J67" s="48"/>
      <c r="K67" s="49"/>
      <c r="L67" s="50" t="str">
        <f t="shared" si="0"/>
        <v/>
      </c>
      <c r="M67" s="51" t="str">
        <f t="shared" si="1"/>
        <v/>
      </c>
      <c r="N67" s="106" t="str">
        <f t="shared" si="2"/>
        <v/>
      </c>
      <c r="O67" s="81"/>
      <c r="P67" s="85"/>
    </row>
    <row r="68" spans="1:16" ht="30" customHeight="1">
      <c r="A68" s="57">
        <v>65</v>
      </c>
      <c r="B68" s="47" t="str">
        <f>'チャレンジ部門 エントリーシート'!$P$92</f>
        <v/>
      </c>
      <c r="C68" s="47" t="str">
        <f>'チャレンジ部門 エントリーシート'!Q92</f>
        <v xml:space="preserve"> </v>
      </c>
      <c r="D68" s="47" t="str">
        <f>'チャレンジ部門 エントリーシート'!R92</f>
        <v/>
      </c>
      <c r="E68" s="47" t="str">
        <f>'チャレンジ部門 エントリーシート'!S92</f>
        <v/>
      </c>
      <c r="F68" s="47" t="str">
        <f>'チャレンジ部門 エントリーシート'!T92</f>
        <v/>
      </c>
      <c r="G68" s="47" t="str">
        <f>'チャレンジ部門 エントリーシート'!U92</f>
        <v/>
      </c>
      <c r="H68" s="48"/>
      <c r="I68" s="48"/>
      <c r="J68" s="48"/>
      <c r="K68" s="49"/>
      <c r="L68" s="50" t="str">
        <f t="shared" si="0"/>
        <v/>
      </c>
      <c r="M68" s="51" t="str">
        <f t="shared" si="1"/>
        <v/>
      </c>
      <c r="N68" s="106" t="str">
        <f t="shared" si="2"/>
        <v/>
      </c>
      <c r="O68" s="81"/>
      <c r="P68" s="85"/>
    </row>
    <row r="69" spans="1:16" ht="30" customHeight="1">
      <c r="A69" s="57">
        <v>66</v>
      </c>
      <c r="B69" s="47" t="str">
        <f>'チャレンジ部門 エントリーシート'!$P$93</f>
        <v/>
      </c>
      <c r="C69" s="47" t="str">
        <f>'チャレンジ部門 エントリーシート'!Q93</f>
        <v xml:space="preserve"> </v>
      </c>
      <c r="D69" s="47" t="str">
        <f>'チャレンジ部門 エントリーシート'!R93</f>
        <v/>
      </c>
      <c r="E69" s="47" t="str">
        <f>'チャレンジ部門 エントリーシート'!S93</f>
        <v/>
      </c>
      <c r="F69" s="47" t="str">
        <f>'チャレンジ部門 エントリーシート'!T93</f>
        <v/>
      </c>
      <c r="G69" s="47" t="str">
        <f>'チャレンジ部門 エントリーシート'!U93</f>
        <v/>
      </c>
      <c r="H69" s="48"/>
      <c r="I69" s="48"/>
      <c r="J69" s="48"/>
      <c r="K69" s="49"/>
      <c r="L69" s="50" t="str">
        <f t="shared" ref="L69:L132" si="3">IF(B69="","",SUM(H69:K69))</f>
        <v/>
      </c>
      <c r="M69" s="51" t="str">
        <f t="shared" ref="M69:M132" si="4">IF(L69="","",IF(L69&lt;700,"銅賞",IF(L69&lt;900,"銀賞",IF(L69&lt;960,"金賞",IF(L69&lt;1100,"特別金賞")))))</f>
        <v/>
      </c>
      <c r="N69" s="106" t="str">
        <f t="shared" ref="N69:N132" si="5">IF(B69="","",$I$2&amp;$J$2&amp;$K$2)</f>
        <v/>
      </c>
      <c r="O69" s="81"/>
      <c r="P69" s="85"/>
    </row>
    <row r="70" spans="1:16" ht="30" customHeight="1">
      <c r="A70" s="57">
        <v>67</v>
      </c>
      <c r="B70" s="47" t="str">
        <f>'チャレンジ部門 エントリーシート'!$P$94</f>
        <v/>
      </c>
      <c r="C70" s="47" t="str">
        <f>'チャレンジ部門 エントリーシート'!Q94</f>
        <v xml:space="preserve"> </v>
      </c>
      <c r="D70" s="47" t="str">
        <f>'チャレンジ部門 エントリーシート'!R94</f>
        <v/>
      </c>
      <c r="E70" s="47" t="str">
        <f>'チャレンジ部門 エントリーシート'!S94</f>
        <v/>
      </c>
      <c r="F70" s="47" t="str">
        <f>'チャレンジ部門 エントリーシート'!T94</f>
        <v/>
      </c>
      <c r="G70" s="47" t="str">
        <f>'チャレンジ部門 エントリーシート'!U94</f>
        <v/>
      </c>
      <c r="H70" s="48"/>
      <c r="I70" s="48"/>
      <c r="J70" s="48"/>
      <c r="K70" s="49"/>
      <c r="L70" s="50" t="str">
        <f t="shared" si="3"/>
        <v/>
      </c>
      <c r="M70" s="51" t="str">
        <f t="shared" si="4"/>
        <v/>
      </c>
      <c r="N70" s="106" t="str">
        <f t="shared" si="5"/>
        <v/>
      </c>
      <c r="O70" s="81"/>
      <c r="P70" s="85"/>
    </row>
    <row r="71" spans="1:16" ht="30" customHeight="1">
      <c r="A71" s="57">
        <v>68</v>
      </c>
      <c r="B71" s="47" t="str">
        <f>'チャレンジ部門 エントリーシート'!$P$95</f>
        <v/>
      </c>
      <c r="C71" s="47" t="str">
        <f>'チャレンジ部門 エントリーシート'!Q95</f>
        <v xml:space="preserve"> </v>
      </c>
      <c r="D71" s="47" t="str">
        <f>'チャレンジ部門 エントリーシート'!R95</f>
        <v/>
      </c>
      <c r="E71" s="47" t="str">
        <f>'チャレンジ部門 エントリーシート'!S95</f>
        <v/>
      </c>
      <c r="F71" s="47" t="str">
        <f>'チャレンジ部門 エントリーシート'!T95</f>
        <v/>
      </c>
      <c r="G71" s="47" t="str">
        <f>'チャレンジ部門 エントリーシート'!U95</f>
        <v/>
      </c>
      <c r="H71" s="48"/>
      <c r="I71" s="48"/>
      <c r="J71" s="48"/>
      <c r="K71" s="49"/>
      <c r="L71" s="50" t="str">
        <f t="shared" si="3"/>
        <v/>
      </c>
      <c r="M71" s="51" t="str">
        <f t="shared" si="4"/>
        <v/>
      </c>
      <c r="N71" s="106" t="str">
        <f t="shared" si="5"/>
        <v/>
      </c>
      <c r="O71" s="81"/>
      <c r="P71" s="85"/>
    </row>
    <row r="72" spans="1:16" ht="30" customHeight="1">
      <c r="A72" s="57">
        <v>69</v>
      </c>
      <c r="B72" s="47" t="str">
        <f>'チャレンジ部門 エントリーシート'!$P$96</f>
        <v/>
      </c>
      <c r="C72" s="47" t="str">
        <f>'チャレンジ部門 エントリーシート'!Q96</f>
        <v xml:space="preserve"> </v>
      </c>
      <c r="D72" s="47" t="str">
        <f>'チャレンジ部門 エントリーシート'!R96</f>
        <v/>
      </c>
      <c r="E72" s="47" t="str">
        <f>'チャレンジ部門 エントリーシート'!S96</f>
        <v/>
      </c>
      <c r="F72" s="47" t="str">
        <f>'チャレンジ部門 エントリーシート'!T96</f>
        <v/>
      </c>
      <c r="G72" s="47" t="str">
        <f>'チャレンジ部門 エントリーシート'!U96</f>
        <v/>
      </c>
      <c r="H72" s="48"/>
      <c r="I72" s="48"/>
      <c r="J72" s="48"/>
      <c r="K72" s="49"/>
      <c r="L72" s="50" t="str">
        <f t="shared" si="3"/>
        <v/>
      </c>
      <c r="M72" s="51" t="str">
        <f t="shared" si="4"/>
        <v/>
      </c>
      <c r="N72" s="106" t="str">
        <f t="shared" si="5"/>
        <v/>
      </c>
      <c r="O72" s="81"/>
      <c r="P72" s="85"/>
    </row>
    <row r="73" spans="1:16" ht="30" customHeight="1">
      <c r="A73" s="57">
        <v>70</v>
      </c>
      <c r="B73" s="47" t="str">
        <f>'チャレンジ部門 エントリーシート'!$P$97</f>
        <v/>
      </c>
      <c r="C73" s="47" t="str">
        <f>'チャレンジ部門 エントリーシート'!Q97</f>
        <v xml:space="preserve"> </v>
      </c>
      <c r="D73" s="47" t="str">
        <f>'チャレンジ部門 エントリーシート'!R97</f>
        <v/>
      </c>
      <c r="E73" s="47" t="str">
        <f>'チャレンジ部門 エントリーシート'!S97</f>
        <v/>
      </c>
      <c r="F73" s="47" t="str">
        <f>'チャレンジ部門 エントリーシート'!T97</f>
        <v/>
      </c>
      <c r="G73" s="47" t="str">
        <f>'チャレンジ部門 エントリーシート'!U97</f>
        <v/>
      </c>
      <c r="H73" s="48"/>
      <c r="I73" s="48"/>
      <c r="J73" s="48"/>
      <c r="K73" s="49"/>
      <c r="L73" s="50" t="str">
        <f t="shared" si="3"/>
        <v/>
      </c>
      <c r="M73" s="51" t="str">
        <f t="shared" si="4"/>
        <v/>
      </c>
      <c r="N73" s="106" t="str">
        <f t="shared" si="5"/>
        <v/>
      </c>
      <c r="O73" s="81"/>
      <c r="P73" s="85"/>
    </row>
    <row r="74" spans="1:16" ht="30" customHeight="1">
      <c r="A74" s="57">
        <v>71</v>
      </c>
      <c r="B74" s="47" t="str">
        <f>'チャレンジ部門 エントリーシート'!$P$98</f>
        <v/>
      </c>
      <c r="C74" s="47" t="str">
        <f>'チャレンジ部門 エントリーシート'!Q98</f>
        <v xml:space="preserve"> </v>
      </c>
      <c r="D74" s="47" t="str">
        <f>'チャレンジ部門 エントリーシート'!R98</f>
        <v/>
      </c>
      <c r="E74" s="47" t="str">
        <f>'チャレンジ部門 エントリーシート'!S98</f>
        <v/>
      </c>
      <c r="F74" s="47" t="str">
        <f>'チャレンジ部門 エントリーシート'!T98</f>
        <v/>
      </c>
      <c r="G74" s="47" t="str">
        <f>'チャレンジ部門 エントリーシート'!U98</f>
        <v/>
      </c>
      <c r="H74" s="48"/>
      <c r="I74" s="48"/>
      <c r="J74" s="48"/>
      <c r="K74" s="49"/>
      <c r="L74" s="50" t="str">
        <f t="shared" si="3"/>
        <v/>
      </c>
      <c r="M74" s="51" t="str">
        <f t="shared" si="4"/>
        <v/>
      </c>
      <c r="N74" s="106" t="str">
        <f t="shared" si="5"/>
        <v/>
      </c>
      <c r="O74" s="81"/>
      <c r="P74" s="85"/>
    </row>
    <row r="75" spans="1:16" ht="30" customHeight="1">
      <c r="A75" s="57">
        <v>72</v>
      </c>
      <c r="B75" s="47" t="str">
        <f>'チャレンジ部門 エントリーシート'!$P$99</f>
        <v/>
      </c>
      <c r="C75" s="47" t="str">
        <f>'チャレンジ部門 エントリーシート'!Q99</f>
        <v xml:space="preserve"> </v>
      </c>
      <c r="D75" s="47" t="str">
        <f>'チャレンジ部門 エントリーシート'!R99</f>
        <v/>
      </c>
      <c r="E75" s="47" t="str">
        <f>'チャレンジ部門 エントリーシート'!S99</f>
        <v/>
      </c>
      <c r="F75" s="47" t="str">
        <f>'チャレンジ部門 エントリーシート'!T99</f>
        <v/>
      </c>
      <c r="G75" s="47" t="str">
        <f>'チャレンジ部門 エントリーシート'!U99</f>
        <v/>
      </c>
      <c r="H75" s="48"/>
      <c r="I75" s="48"/>
      <c r="J75" s="48"/>
      <c r="K75" s="49"/>
      <c r="L75" s="50" t="str">
        <f t="shared" si="3"/>
        <v/>
      </c>
      <c r="M75" s="51" t="str">
        <f t="shared" si="4"/>
        <v/>
      </c>
      <c r="N75" s="106" t="str">
        <f t="shared" si="5"/>
        <v/>
      </c>
      <c r="O75" s="81"/>
      <c r="P75" s="85"/>
    </row>
    <row r="76" spans="1:16" ht="30" customHeight="1">
      <c r="A76" s="57">
        <v>73</v>
      </c>
      <c r="B76" s="47" t="str">
        <f>'チャレンジ部門 エントリーシート'!$P$100</f>
        <v/>
      </c>
      <c r="C76" s="47" t="str">
        <f>'チャレンジ部門 エントリーシート'!Q100</f>
        <v xml:space="preserve"> </v>
      </c>
      <c r="D76" s="47" t="str">
        <f>'チャレンジ部門 エントリーシート'!R100</f>
        <v/>
      </c>
      <c r="E76" s="47" t="str">
        <f>'チャレンジ部門 エントリーシート'!S100</f>
        <v/>
      </c>
      <c r="F76" s="47" t="str">
        <f>'チャレンジ部門 エントリーシート'!T100</f>
        <v/>
      </c>
      <c r="G76" s="47" t="str">
        <f>'チャレンジ部門 エントリーシート'!U100</f>
        <v/>
      </c>
      <c r="H76" s="48"/>
      <c r="I76" s="48"/>
      <c r="J76" s="48"/>
      <c r="K76" s="49"/>
      <c r="L76" s="50" t="str">
        <f t="shared" si="3"/>
        <v/>
      </c>
      <c r="M76" s="51" t="str">
        <f t="shared" si="4"/>
        <v/>
      </c>
      <c r="N76" s="106" t="str">
        <f t="shared" si="5"/>
        <v/>
      </c>
      <c r="O76" s="81"/>
      <c r="P76" s="85"/>
    </row>
    <row r="77" spans="1:16" ht="30" customHeight="1">
      <c r="A77" s="57">
        <v>74</v>
      </c>
      <c r="B77" s="47" t="str">
        <f>'チャレンジ部門 エントリーシート'!$P$101</f>
        <v/>
      </c>
      <c r="C77" s="47" t="str">
        <f>'チャレンジ部門 エントリーシート'!Q101</f>
        <v xml:space="preserve"> </v>
      </c>
      <c r="D77" s="47" t="str">
        <f>'チャレンジ部門 エントリーシート'!R101</f>
        <v/>
      </c>
      <c r="E77" s="47" t="str">
        <f>'チャレンジ部門 エントリーシート'!S101</f>
        <v/>
      </c>
      <c r="F77" s="47" t="str">
        <f>'チャレンジ部門 エントリーシート'!T101</f>
        <v/>
      </c>
      <c r="G77" s="47" t="str">
        <f>'チャレンジ部門 エントリーシート'!U101</f>
        <v/>
      </c>
      <c r="H77" s="48"/>
      <c r="I77" s="48"/>
      <c r="J77" s="48"/>
      <c r="K77" s="49"/>
      <c r="L77" s="50" t="str">
        <f t="shared" si="3"/>
        <v/>
      </c>
      <c r="M77" s="51" t="str">
        <f t="shared" si="4"/>
        <v/>
      </c>
      <c r="N77" s="106" t="str">
        <f t="shared" si="5"/>
        <v/>
      </c>
      <c r="O77" s="81"/>
      <c r="P77" s="85"/>
    </row>
    <row r="78" spans="1:16" ht="30" customHeight="1">
      <c r="A78" s="57">
        <v>75</v>
      </c>
      <c r="B78" s="47" t="str">
        <f>'チャレンジ部門 エントリーシート'!$P$102</f>
        <v/>
      </c>
      <c r="C78" s="47" t="str">
        <f>'チャレンジ部門 エントリーシート'!Q102</f>
        <v xml:space="preserve"> </v>
      </c>
      <c r="D78" s="47" t="str">
        <f>'チャレンジ部門 エントリーシート'!R102</f>
        <v/>
      </c>
      <c r="E78" s="47" t="str">
        <f>'チャレンジ部門 エントリーシート'!S102</f>
        <v/>
      </c>
      <c r="F78" s="47" t="str">
        <f>'チャレンジ部門 エントリーシート'!T102</f>
        <v/>
      </c>
      <c r="G78" s="47" t="str">
        <f>'チャレンジ部門 エントリーシート'!U102</f>
        <v/>
      </c>
      <c r="H78" s="48"/>
      <c r="I78" s="48"/>
      <c r="J78" s="48"/>
      <c r="K78" s="49"/>
      <c r="L78" s="50" t="str">
        <f t="shared" si="3"/>
        <v/>
      </c>
      <c r="M78" s="51" t="str">
        <f t="shared" si="4"/>
        <v/>
      </c>
      <c r="N78" s="106" t="str">
        <f t="shared" si="5"/>
        <v/>
      </c>
      <c r="O78" s="81"/>
      <c r="P78" s="85"/>
    </row>
    <row r="79" spans="1:16" ht="30" customHeight="1">
      <c r="A79" s="57">
        <v>76</v>
      </c>
      <c r="B79" s="47" t="str">
        <f>'チャレンジ部門 エントリーシート'!$P$103</f>
        <v/>
      </c>
      <c r="C79" s="47" t="str">
        <f>'チャレンジ部門 エントリーシート'!Q103</f>
        <v xml:space="preserve"> </v>
      </c>
      <c r="D79" s="47" t="str">
        <f>'チャレンジ部門 エントリーシート'!R103</f>
        <v/>
      </c>
      <c r="E79" s="47" t="str">
        <f>'チャレンジ部門 エントリーシート'!S103</f>
        <v/>
      </c>
      <c r="F79" s="47" t="str">
        <f>'チャレンジ部門 エントリーシート'!T103</f>
        <v/>
      </c>
      <c r="G79" s="47" t="str">
        <f>'チャレンジ部門 エントリーシート'!U103</f>
        <v/>
      </c>
      <c r="H79" s="48"/>
      <c r="I79" s="48"/>
      <c r="J79" s="48"/>
      <c r="K79" s="49"/>
      <c r="L79" s="50" t="str">
        <f t="shared" si="3"/>
        <v/>
      </c>
      <c r="M79" s="51" t="str">
        <f t="shared" si="4"/>
        <v/>
      </c>
      <c r="N79" s="106" t="str">
        <f t="shared" si="5"/>
        <v/>
      </c>
      <c r="O79" s="81"/>
      <c r="P79" s="85"/>
    </row>
    <row r="80" spans="1:16" ht="30" customHeight="1">
      <c r="A80" s="57">
        <v>77</v>
      </c>
      <c r="B80" s="47" t="str">
        <f>'チャレンジ部門 エントリーシート'!$P$104</f>
        <v/>
      </c>
      <c r="C80" s="47" t="str">
        <f>'チャレンジ部門 エントリーシート'!Q104</f>
        <v xml:space="preserve"> </v>
      </c>
      <c r="D80" s="47" t="str">
        <f>'チャレンジ部門 エントリーシート'!R104</f>
        <v/>
      </c>
      <c r="E80" s="47" t="str">
        <f>'チャレンジ部門 エントリーシート'!S104</f>
        <v/>
      </c>
      <c r="F80" s="47" t="str">
        <f>'チャレンジ部門 エントリーシート'!T104</f>
        <v/>
      </c>
      <c r="G80" s="47" t="str">
        <f>'チャレンジ部門 エントリーシート'!U104</f>
        <v/>
      </c>
      <c r="H80" s="48"/>
      <c r="I80" s="48"/>
      <c r="J80" s="48"/>
      <c r="K80" s="49"/>
      <c r="L80" s="50" t="str">
        <f t="shared" si="3"/>
        <v/>
      </c>
      <c r="M80" s="51" t="str">
        <f t="shared" si="4"/>
        <v/>
      </c>
      <c r="N80" s="106" t="str">
        <f t="shared" si="5"/>
        <v/>
      </c>
      <c r="O80" s="81"/>
      <c r="P80" s="85"/>
    </row>
    <row r="81" spans="1:16" ht="30" customHeight="1">
      <c r="A81" s="57">
        <v>78</v>
      </c>
      <c r="B81" s="47" t="str">
        <f>'チャレンジ部門 エントリーシート'!$P$105</f>
        <v/>
      </c>
      <c r="C81" s="47" t="str">
        <f>'チャレンジ部門 エントリーシート'!Q105</f>
        <v xml:space="preserve"> </v>
      </c>
      <c r="D81" s="47" t="str">
        <f>'チャレンジ部門 エントリーシート'!R105</f>
        <v/>
      </c>
      <c r="E81" s="47" t="str">
        <f>'チャレンジ部門 エントリーシート'!S105</f>
        <v/>
      </c>
      <c r="F81" s="47" t="str">
        <f>'チャレンジ部門 エントリーシート'!T105</f>
        <v/>
      </c>
      <c r="G81" s="47" t="str">
        <f>'チャレンジ部門 エントリーシート'!U105</f>
        <v/>
      </c>
      <c r="H81" s="48"/>
      <c r="I81" s="48"/>
      <c r="J81" s="48"/>
      <c r="K81" s="49"/>
      <c r="L81" s="50" t="str">
        <f t="shared" si="3"/>
        <v/>
      </c>
      <c r="M81" s="51" t="str">
        <f t="shared" si="4"/>
        <v/>
      </c>
      <c r="N81" s="106" t="str">
        <f t="shared" si="5"/>
        <v/>
      </c>
      <c r="O81" s="81"/>
      <c r="P81" s="85"/>
    </row>
    <row r="82" spans="1:16" ht="30" customHeight="1">
      <c r="A82" s="57">
        <v>79</v>
      </c>
      <c r="B82" s="47" t="str">
        <f>'チャレンジ部門 エントリーシート'!$P$106</f>
        <v/>
      </c>
      <c r="C82" s="47" t="str">
        <f>'チャレンジ部門 エントリーシート'!Q106</f>
        <v xml:space="preserve"> </v>
      </c>
      <c r="D82" s="47" t="str">
        <f>'チャレンジ部門 エントリーシート'!R106</f>
        <v/>
      </c>
      <c r="E82" s="47" t="str">
        <f>'チャレンジ部門 エントリーシート'!S106</f>
        <v/>
      </c>
      <c r="F82" s="47" t="str">
        <f>'チャレンジ部門 エントリーシート'!T106</f>
        <v/>
      </c>
      <c r="G82" s="47" t="str">
        <f>'チャレンジ部門 エントリーシート'!U106</f>
        <v/>
      </c>
      <c r="H82" s="48"/>
      <c r="I82" s="48"/>
      <c r="J82" s="48"/>
      <c r="K82" s="49"/>
      <c r="L82" s="50" t="str">
        <f t="shared" si="3"/>
        <v/>
      </c>
      <c r="M82" s="51" t="str">
        <f t="shared" si="4"/>
        <v/>
      </c>
      <c r="N82" s="106" t="str">
        <f t="shared" si="5"/>
        <v/>
      </c>
      <c r="O82" s="81"/>
      <c r="P82" s="85"/>
    </row>
    <row r="83" spans="1:16" ht="30" customHeight="1">
      <c r="A83" s="57">
        <v>80</v>
      </c>
      <c r="B83" s="47" t="str">
        <f>'チャレンジ部門 エントリーシート'!$P$107</f>
        <v/>
      </c>
      <c r="C83" s="47" t="str">
        <f>'チャレンジ部門 エントリーシート'!Q107</f>
        <v xml:space="preserve"> </v>
      </c>
      <c r="D83" s="47" t="str">
        <f>'チャレンジ部門 エントリーシート'!R107</f>
        <v/>
      </c>
      <c r="E83" s="47" t="str">
        <f>'チャレンジ部門 エントリーシート'!S107</f>
        <v/>
      </c>
      <c r="F83" s="47" t="str">
        <f>'チャレンジ部門 エントリーシート'!T107</f>
        <v/>
      </c>
      <c r="G83" s="47" t="str">
        <f>'チャレンジ部門 エントリーシート'!U107</f>
        <v/>
      </c>
      <c r="H83" s="48"/>
      <c r="I83" s="48"/>
      <c r="J83" s="48"/>
      <c r="K83" s="49"/>
      <c r="L83" s="50" t="str">
        <f t="shared" si="3"/>
        <v/>
      </c>
      <c r="M83" s="51" t="str">
        <f t="shared" si="4"/>
        <v/>
      </c>
      <c r="N83" s="106" t="str">
        <f t="shared" si="5"/>
        <v/>
      </c>
      <c r="O83" s="81"/>
      <c r="P83" s="85"/>
    </row>
    <row r="84" spans="1:16" ht="30" customHeight="1">
      <c r="A84" s="57">
        <v>81</v>
      </c>
      <c r="B84" s="47" t="str">
        <f>'チャレンジ部門 エントリーシート'!$P$108</f>
        <v/>
      </c>
      <c r="C84" s="47" t="str">
        <f>'チャレンジ部門 エントリーシート'!Q108</f>
        <v xml:space="preserve"> </v>
      </c>
      <c r="D84" s="47" t="str">
        <f>'チャレンジ部門 エントリーシート'!R108</f>
        <v/>
      </c>
      <c r="E84" s="47" t="str">
        <f>'チャレンジ部門 エントリーシート'!S108</f>
        <v/>
      </c>
      <c r="F84" s="47" t="str">
        <f>'チャレンジ部門 エントリーシート'!T108</f>
        <v/>
      </c>
      <c r="G84" s="47" t="str">
        <f>'チャレンジ部門 エントリーシート'!U108</f>
        <v/>
      </c>
      <c r="H84" s="48"/>
      <c r="I84" s="48"/>
      <c r="J84" s="48"/>
      <c r="K84" s="49"/>
      <c r="L84" s="50" t="str">
        <f t="shared" si="3"/>
        <v/>
      </c>
      <c r="M84" s="51" t="str">
        <f t="shared" si="4"/>
        <v/>
      </c>
      <c r="N84" s="106" t="str">
        <f t="shared" si="5"/>
        <v/>
      </c>
      <c r="O84" s="81"/>
      <c r="P84" s="85"/>
    </row>
    <row r="85" spans="1:16" ht="30" customHeight="1">
      <c r="A85" s="57">
        <v>82</v>
      </c>
      <c r="B85" s="47" t="str">
        <f>'チャレンジ部門 エントリーシート'!$P$109</f>
        <v/>
      </c>
      <c r="C85" s="47" t="str">
        <f>'チャレンジ部門 エントリーシート'!Q109</f>
        <v xml:space="preserve"> </v>
      </c>
      <c r="D85" s="47" t="str">
        <f>'チャレンジ部門 エントリーシート'!R109</f>
        <v/>
      </c>
      <c r="E85" s="47" t="str">
        <f>'チャレンジ部門 エントリーシート'!S109</f>
        <v/>
      </c>
      <c r="F85" s="47" t="str">
        <f>'チャレンジ部門 エントリーシート'!T109</f>
        <v/>
      </c>
      <c r="G85" s="47" t="str">
        <f>'チャレンジ部門 エントリーシート'!U109</f>
        <v/>
      </c>
      <c r="H85" s="48"/>
      <c r="I85" s="48"/>
      <c r="J85" s="48"/>
      <c r="K85" s="49"/>
      <c r="L85" s="50" t="str">
        <f t="shared" si="3"/>
        <v/>
      </c>
      <c r="M85" s="51" t="str">
        <f t="shared" si="4"/>
        <v/>
      </c>
      <c r="N85" s="106" t="str">
        <f t="shared" si="5"/>
        <v/>
      </c>
      <c r="O85" s="81"/>
      <c r="P85" s="85"/>
    </row>
    <row r="86" spans="1:16" ht="30" customHeight="1">
      <c r="A86" s="57">
        <v>83</v>
      </c>
      <c r="B86" s="47" t="str">
        <f>'チャレンジ部門 エントリーシート'!$P$110</f>
        <v/>
      </c>
      <c r="C86" s="47" t="str">
        <f>'チャレンジ部門 エントリーシート'!Q110</f>
        <v xml:space="preserve"> </v>
      </c>
      <c r="D86" s="47" t="str">
        <f>'チャレンジ部門 エントリーシート'!R110</f>
        <v/>
      </c>
      <c r="E86" s="47" t="str">
        <f>'チャレンジ部門 エントリーシート'!S110</f>
        <v/>
      </c>
      <c r="F86" s="47" t="str">
        <f>'チャレンジ部門 エントリーシート'!T110</f>
        <v/>
      </c>
      <c r="G86" s="47" t="str">
        <f>'チャレンジ部門 エントリーシート'!U110</f>
        <v/>
      </c>
      <c r="H86" s="48"/>
      <c r="I86" s="48"/>
      <c r="J86" s="48"/>
      <c r="K86" s="49"/>
      <c r="L86" s="50" t="str">
        <f t="shared" si="3"/>
        <v/>
      </c>
      <c r="M86" s="51" t="str">
        <f t="shared" si="4"/>
        <v/>
      </c>
      <c r="N86" s="106" t="str">
        <f t="shared" si="5"/>
        <v/>
      </c>
      <c r="O86" s="81"/>
      <c r="P86" s="85"/>
    </row>
    <row r="87" spans="1:16" ht="30" customHeight="1">
      <c r="A87" s="57">
        <v>84</v>
      </c>
      <c r="B87" s="47" t="str">
        <f>'チャレンジ部門 エントリーシート'!$P$111</f>
        <v/>
      </c>
      <c r="C87" s="47" t="str">
        <f>'チャレンジ部門 エントリーシート'!Q111</f>
        <v xml:space="preserve"> </v>
      </c>
      <c r="D87" s="47" t="str">
        <f>'チャレンジ部門 エントリーシート'!R111</f>
        <v/>
      </c>
      <c r="E87" s="47" t="str">
        <f>'チャレンジ部門 エントリーシート'!S111</f>
        <v/>
      </c>
      <c r="F87" s="47" t="str">
        <f>'チャレンジ部門 エントリーシート'!T111</f>
        <v/>
      </c>
      <c r="G87" s="47" t="str">
        <f>'チャレンジ部門 エントリーシート'!U111</f>
        <v/>
      </c>
      <c r="H87" s="48"/>
      <c r="I87" s="48"/>
      <c r="J87" s="48"/>
      <c r="K87" s="49"/>
      <c r="L87" s="50" t="str">
        <f t="shared" si="3"/>
        <v/>
      </c>
      <c r="M87" s="51" t="str">
        <f t="shared" si="4"/>
        <v/>
      </c>
      <c r="N87" s="106" t="str">
        <f t="shared" si="5"/>
        <v/>
      </c>
      <c r="O87" s="81"/>
      <c r="P87" s="85"/>
    </row>
    <row r="88" spans="1:16" ht="30" customHeight="1">
      <c r="A88" s="57">
        <v>85</v>
      </c>
      <c r="B88" s="47" t="str">
        <f>'チャレンジ部門 エントリーシート'!$P$112</f>
        <v/>
      </c>
      <c r="C88" s="47" t="str">
        <f>'チャレンジ部門 エントリーシート'!Q112</f>
        <v xml:space="preserve"> </v>
      </c>
      <c r="D88" s="47" t="str">
        <f>'チャレンジ部門 エントリーシート'!R112</f>
        <v/>
      </c>
      <c r="E88" s="47" t="str">
        <f>'チャレンジ部門 エントリーシート'!S112</f>
        <v/>
      </c>
      <c r="F88" s="47" t="str">
        <f>'チャレンジ部門 エントリーシート'!T112</f>
        <v/>
      </c>
      <c r="G88" s="47" t="str">
        <f>'チャレンジ部門 エントリーシート'!U112</f>
        <v/>
      </c>
      <c r="H88" s="48"/>
      <c r="I88" s="48"/>
      <c r="J88" s="48"/>
      <c r="K88" s="49"/>
      <c r="L88" s="50" t="str">
        <f t="shared" si="3"/>
        <v/>
      </c>
      <c r="M88" s="51" t="str">
        <f t="shared" si="4"/>
        <v/>
      </c>
      <c r="N88" s="106" t="str">
        <f t="shared" si="5"/>
        <v/>
      </c>
      <c r="O88" s="81"/>
      <c r="P88" s="85"/>
    </row>
    <row r="89" spans="1:16" ht="30" customHeight="1">
      <c r="A89" s="57">
        <v>86</v>
      </c>
      <c r="B89" s="47" t="str">
        <f>'チャレンジ部門 エントリーシート'!$P$113</f>
        <v/>
      </c>
      <c r="C89" s="47" t="str">
        <f>'チャレンジ部門 エントリーシート'!Q113</f>
        <v xml:space="preserve"> </v>
      </c>
      <c r="D89" s="47" t="str">
        <f>'チャレンジ部門 エントリーシート'!R113</f>
        <v/>
      </c>
      <c r="E89" s="47" t="str">
        <f>'チャレンジ部門 エントリーシート'!S113</f>
        <v/>
      </c>
      <c r="F89" s="47" t="str">
        <f>'チャレンジ部門 エントリーシート'!T113</f>
        <v/>
      </c>
      <c r="G89" s="47" t="str">
        <f>'チャレンジ部門 エントリーシート'!U113</f>
        <v/>
      </c>
      <c r="H89" s="48"/>
      <c r="I89" s="48"/>
      <c r="J89" s="48"/>
      <c r="K89" s="49"/>
      <c r="L89" s="50" t="str">
        <f t="shared" si="3"/>
        <v/>
      </c>
      <c r="M89" s="51" t="str">
        <f t="shared" si="4"/>
        <v/>
      </c>
      <c r="N89" s="106" t="str">
        <f t="shared" si="5"/>
        <v/>
      </c>
      <c r="O89" s="81"/>
      <c r="P89" s="85"/>
    </row>
    <row r="90" spans="1:16" ht="30" customHeight="1">
      <c r="A90" s="57">
        <v>87</v>
      </c>
      <c r="B90" s="47" t="str">
        <f>'チャレンジ部門 エントリーシート'!$P$114</f>
        <v/>
      </c>
      <c r="C90" s="47" t="str">
        <f>'チャレンジ部門 エントリーシート'!Q114</f>
        <v xml:space="preserve"> </v>
      </c>
      <c r="D90" s="47" t="str">
        <f>'チャレンジ部門 エントリーシート'!R114</f>
        <v/>
      </c>
      <c r="E90" s="47" t="str">
        <f>'チャレンジ部門 エントリーシート'!S114</f>
        <v/>
      </c>
      <c r="F90" s="47" t="str">
        <f>'チャレンジ部門 エントリーシート'!T114</f>
        <v/>
      </c>
      <c r="G90" s="47" t="str">
        <f>'チャレンジ部門 エントリーシート'!U114</f>
        <v/>
      </c>
      <c r="H90" s="48"/>
      <c r="I90" s="48"/>
      <c r="J90" s="48"/>
      <c r="K90" s="49"/>
      <c r="L90" s="50" t="str">
        <f t="shared" si="3"/>
        <v/>
      </c>
      <c r="M90" s="51" t="str">
        <f t="shared" si="4"/>
        <v/>
      </c>
      <c r="N90" s="106" t="str">
        <f t="shared" si="5"/>
        <v/>
      </c>
      <c r="O90" s="81"/>
      <c r="P90" s="85"/>
    </row>
    <row r="91" spans="1:16" ht="30" customHeight="1">
      <c r="A91" s="57">
        <v>88</v>
      </c>
      <c r="B91" s="47" t="str">
        <f>'チャレンジ部門 エントリーシート'!$P$115</f>
        <v/>
      </c>
      <c r="C91" s="47" t="str">
        <f>'チャレンジ部門 エントリーシート'!Q115</f>
        <v xml:space="preserve"> </v>
      </c>
      <c r="D91" s="47" t="str">
        <f>'チャレンジ部門 エントリーシート'!R115</f>
        <v/>
      </c>
      <c r="E91" s="47" t="str">
        <f>'チャレンジ部門 エントリーシート'!S115</f>
        <v/>
      </c>
      <c r="F91" s="47" t="str">
        <f>'チャレンジ部門 エントリーシート'!T115</f>
        <v/>
      </c>
      <c r="G91" s="47" t="str">
        <f>'チャレンジ部門 エントリーシート'!U115</f>
        <v/>
      </c>
      <c r="H91" s="48"/>
      <c r="I91" s="48"/>
      <c r="J91" s="48"/>
      <c r="K91" s="49"/>
      <c r="L91" s="50" t="str">
        <f t="shared" si="3"/>
        <v/>
      </c>
      <c r="M91" s="51" t="str">
        <f t="shared" si="4"/>
        <v/>
      </c>
      <c r="N91" s="106" t="str">
        <f t="shared" si="5"/>
        <v/>
      </c>
      <c r="O91" s="81"/>
      <c r="P91" s="85"/>
    </row>
    <row r="92" spans="1:16" ht="30" customHeight="1">
      <c r="A92" s="57">
        <v>89</v>
      </c>
      <c r="B92" s="47" t="str">
        <f>'チャレンジ部門 エントリーシート'!$P$116</f>
        <v/>
      </c>
      <c r="C92" s="47" t="str">
        <f>'チャレンジ部門 エントリーシート'!Q116</f>
        <v xml:space="preserve"> </v>
      </c>
      <c r="D92" s="47" t="str">
        <f>'チャレンジ部門 エントリーシート'!R116</f>
        <v/>
      </c>
      <c r="E92" s="47" t="str">
        <f>'チャレンジ部門 エントリーシート'!S116</f>
        <v/>
      </c>
      <c r="F92" s="47" t="str">
        <f>'チャレンジ部門 エントリーシート'!T116</f>
        <v/>
      </c>
      <c r="G92" s="47" t="str">
        <f>'チャレンジ部門 エントリーシート'!U116</f>
        <v/>
      </c>
      <c r="H92" s="48"/>
      <c r="I92" s="48"/>
      <c r="J92" s="48"/>
      <c r="K92" s="49"/>
      <c r="L92" s="50" t="str">
        <f t="shared" si="3"/>
        <v/>
      </c>
      <c r="M92" s="51" t="str">
        <f t="shared" si="4"/>
        <v/>
      </c>
      <c r="N92" s="106" t="str">
        <f t="shared" si="5"/>
        <v/>
      </c>
      <c r="O92" s="81"/>
      <c r="P92" s="85"/>
    </row>
    <row r="93" spans="1:16" ht="30" customHeight="1">
      <c r="A93" s="57">
        <v>90</v>
      </c>
      <c r="B93" s="47" t="str">
        <f>'チャレンジ部門 エントリーシート'!$P$117</f>
        <v/>
      </c>
      <c r="C93" s="47" t="str">
        <f>'チャレンジ部門 エントリーシート'!Q117</f>
        <v xml:space="preserve"> </v>
      </c>
      <c r="D93" s="47" t="str">
        <f>'チャレンジ部門 エントリーシート'!R117</f>
        <v/>
      </c>
      <c r="E93" s="47" t="str">
        <f>'チャレンジ部門 エントリーシート'!S117</f>
        <v/>
      </c>
      <c r="F93" s="47" t="str">
        <f>'チャレンジ部門 エントリーシート'!T117</f>
        <v/>
      </c>
      <c r="G93" s="47" t="str">
        <f>'チャレンジ部門 エントリーシート'!U117</f>
        <v/>
      </c>
      <c r="H93" s="48"/>
      <c r="I93" s="48"/>
      <c r="J93" s="48"/>
      <c r="K93" s="49"/>
      <c r="L93" s="50" t="str">
        <f t="shared" si="3"/>
        <v/>
      </c>
      <c r="M93" s="51" t="str">
        <f t="shared" si="4"/>
        <v/>
      </c>
      <c r="N93" s="106" t="str">
        <f t="shared" si="5"/>
        <v/>
      </c>
      <c r="O93" s="81"/>
      <c r="P93" s="85"/>
    </row>
    <row r="94" spans="1:16" ht="30" customHeight="1">
      <c r="A94" s="57">
        <v>91</v>
      </c>
      <c r="B94" s="47" t="str">
        <f>'チャレンジ部門 エントリーシート'!$P$118</f>
        <v/>
      </c>
      <c r="C94" s="47" t="str">
        <f>'チャレンジ部門 エントリーシート'!Q118</f>
        <v xml:space="preserve"> </v>
      </c>
      <c r="D94" s="47" t="str">
        <f>'チャレンジ部門 エントリーシート'!R118</f>
        <v/>
      </c>
      <c r="E94" s="47" t="str">
        <f>'チャレンジ部門 エントリーシート'!S118</f>
        <v/>
      </c>
      <c r="F94" s="47" t="str">
        <f>'チャレンジ部門 エントリーシート'!T118</f>
        <v/>
      </c>
      <c r="G94" s="47" t="str">
        <f>'チャレンジ部門 エントリーシート'!U118</f>
        <v/>
      </c>
      <c r="H94" s="48"/>
      <c r="I94" s="48"/>
      <c r="J94" s="48"/>
      <c r="K94" s="49"/>
      <c r="L94" s="50" t="str">
        <f t="shared" si="3"/>
        <v/>
      </c>
      <c r="M94" s="51" t="str">
        <f t="shared" si="4"/>
        <v/>
      </c>
      <c r="N94" s="106" t="str">
        <f t="shared" si="5"/>
        <v/>
      </c>
      <c r="O94" s="81"/>
      <c r="P94" s="85"/>
    </row>
    <row r="95" spans="1:16" ht="30" customHeight="1">
      <c r="A95" s="57">
        <v>92</v>
      </c>
      <c r="B95" s="47" t="str">
        <f>'チャレンジ部門 エントリーシート'!$P$119</f>
        <v/>
      </c>
      <c r="C95" s="47" t="str">
        <f>'チャレンジ部門 エントリーシート'!Q119</f>
        <v xml:space="preserve"> </v>
      </c>
      <c r="D95" s="47" t="str">
        <f>'チャレンジ部門 エントリーシート'!R119</f>
        <v/>
      </c>
      <c r="E95" s="47" t="str">
        <f>'チャレンジ部門 エントリーシート'!S119</f>
        <v/>
      </c>
      <c r="F95" s="47" t="str">
        <f>'チャレンジ部門 エントリーシート'!T119</f>
        <v/>
      </c>
      <c r="G95" s="47" t="str">
        <f>'チャレンジ部門 エントリーシート'!U119</f>
        <v/>
      </c>
      <c r="H95" s="48"/>
      <c r="I95" s="48"/>
      <c r="J95" s="48"/>
      <c r="K95" s="49"/>
      <c r="L95" s="50" t="str">
        <f t="shared" si="3"/>
        <v/>
      </c>
      <c r="M95" s="51" t="str">
        <f t="shared" si="4"/>
        <v/>
      </c>
      <c r="N95" s="106" t="str">
        <f t="shared" si="5"/>
        <v/>
      </c>
      <c r="O95" s="81"/>
      <c r="P95" s="85"/>
    </row>
    <row r="96" spans="1:16" ht="30" customHeight="1">
      <c r="A96" s="57">
        <v>93</v>
      </c>
      <c r="B96" s="47" t="str">
        <f>'チャレンジ部門 エントリーシート'!$P$120</f>
        <v/>
      </c>
      <c r="C96" s="47" t="str">
        <f>'チャレンジ部門 エントリーシート'!Q120</f>
        <v xml:space="preserve"> </v>
      </c>
      <c r="D96" s="47" t="str">
        <f>'チャレンジ部門 エントリーシート'!R120</f>
        <v/>
      </c>
      <c r="E96" s="47" t="str">
        <f>'チャレンジ部門 エントリーシート'!S120</f>
        <v/>
      </c>
      <c r="F96" s="47" t="str">
        <f>'チャレンジ部門 エントリーシート'!T120</f>
        <v/>
      </c>
      <c r="G96" s="47" t="str">
        <f>'チャレンジ部門 エントリーシート'!U120</f>
        <v/>
      </c>
      <c r="H96" s="48"/>
      <c r="I96" s="48"/>
      <c r="J96" s="48"/>
      <c r="K96" s="49"/>
      <c r="L96" s="50" t="str">
        <f t="shared" si="3"/>
        <v/>
      </c>
      <c r="M96" s="51" t="str">
        <f t="shared" si="4"/>
        <v/>
      </c>
      <c r="N96" s="106" t="str">
        <f t="shared" si="5"/>
        <v/>
      </c>
      <c r="O96" s="81"/>
      <c r="P96" s="85"/>
    </row>
    <row r="97" spans="1:16" ht="30" customHeight="1">
      <c r="A97" s="57">
        <v>94</v>
      </c>
      <c r="B97" s="47" t="str">
        <f>'チャレンジ部門 エントリーシート'!$P$121</f>
        <v/>
      </c>
      <c r="C97" s="47" t="str">
        <f>'チャレンジ部門 エントリーシート'!Q121</f>
        <v xml:space="preserve"> </v>
      </c>
      <c r="D97" s="47" t="str">
        <f>'チャレンジ部門 エントリーシート'!R121</f>
        <v/>
      </c>
      <c r="E97" s="47" t="str">
        <f>'チャレンジ部門 エントリーシート'!S121</f>
        <v/>
      </c>
      <c r="F97" s="47" t="str">
        <f>'チャレンジ部門 エントリーシート'!T121</f>
        <v/>
      </c>
      <c r="G97" s="47" t="str">
        <f>'チャレンジ部門 エントリーシート'!U121</f>
        <v/>
      </c>
      <c r="H97" s="48"/>
      <c r="I97" s="48"/>
      <c r="J97" s="48"/>
      <c r="K97" s="49"/>
      <c r="L97" s="50" t="str">
        <f t="shared" si="3"/>
        <v/>
      </c>
      <c r="M97" s="51" t="str">
        <f t="shared" si="4"/>
        <v/>
      </c>
      <c r="N97" s="106" t="str">
        <f t="shared" si="5"/>
        <v/>
      </c>
      <c r="O97" s="81"/>
      <c r="P97" s="85"/>
    </row>
    <row r="98" spans="1:16" ht="30" customHeight="1">
      <c r="A98" s="57">
        <v>95</v>
      </c>
      <c r="B98" s="47" t="str">
        <f>'チャレンジ部門 エントリーシート'!$P$122</f>
        <v/>
      </c>
      <c r="C98" s="47" t="str">
        <f>'チャレンジ部門 エントリーシート'!Q122</f>
        <v xml:space="preserve"> </v>
      </c>
      <c r="D98" s="47" t="str">
        <f>'チャレンジ部門 エントリーシート'!R122</f>
        <v/>
      </c>
      <c r="E98" s="47" t="str">
        <f>'チャレンジ部門 エントリーシート'!S122</f>
        <v/>
      </c>
      <c r="F98" s="47" t="str">
        <f>'チャレンジ部門 エントリーシート'!T122</f>
        <v/>
      </c>
      <c r="G98" s="47" t="str">
        <f>'チャレンジ部門 エントリーシート'!U122</f>
        <v/>
      </c>
      <c r="H98" s="48"/>
      <c r="I98" s="48"/>
      <c r="J98" s="48"/>
      <c r="K98" s="49"/>
      <c r="L98" s="50" t="str">
        <f t="shared" si="3"/>
        <v/>
      </c>
      <c r="M98" s="51" t="str">
        <f t="shared" si="4"/>
        <v/>
      </c>
      <c r="N98" s="106" t="str">
        <f t="shared" si="5"/>
        <v/>
      </c>
      <c r="O98" s="81"/>
      <c r="P98" s="85"/>
    </row>
    <row r="99" spans="1:16" ht="30" customHeight="1">
      <c r="A99" s="57">
        <v>96</v>
      </c>
      <c r="B99" s="47" t="str">
        <f>'チャレンジ部門 エントリーシート'!$P$123</f>
        <v/>
      </c>
      <c r="C99" s="47" t="str">
        <f>'チャレンジ部門 エントリーシート'!Q123</f>
        <v xml:space="preserve"> </v>
      </c>
      <c r="D99" s="47" t="str">
        <f>'チャレンジ部門 エントリーシート'!R123</f>
        <v/>
      </c>
      <c r="E99" s="47" t="str">
        <f>'チャレンジ部門 エントリーシート'!S123</f>
        <v/>
      </c>
      <c r="F99" s="47" t="str">
        <f>'チャレンジ部門 エントリーシート'!T123</f>
        <v/>
      </c>
      <c r="G99" s="47" t="str">
        <f>'チャレンジ部門 エントリーシート'!U123</f>
        <v/>
      </c>
      <c r="H99" s="48"/>
      <c r="I99" s="48"/>
      <c r="J99" s="48"/>
      <c r="K99" s="49"/>
      <c r="L99" s="50" t="str">
        <f t="shared" si="3"/>
        <v/>
      </c>
      <c r="M99" s="51" t="str">
        <f t="shared" si="4"/>
        <v/>
      </c>
      <c r="N99" s="106" t="str">
        <f t="shared" si="5"/>
        <v/>
      </c>
      <c r="O99" s="81"/>
      <c r="P99" s="85"/>
    </row>
    <row r="100" spans="1:16" ht="30" customHeight="1">
      <c r="A100" s="57">
        <v>97</v>
      </c>
      <c r="B100" s="47" t="str">
        <f>'チャレンジ部門 エントリーシート'!$P$124</f>
        <v/>
      </c>
      <c r="C100" s="47" t="str">
        <f>'チャレンジ部門 エントリーシート'!Q124</f>
        <v xml:space="preserve"> </v>
      </c>
      <c r="D100" s="47" t="str">
        <f>'チャレンジ部門 エントリーシート'!R124</f>
        <v/>
      </c>
      <c r="E100" s="47" t="str">
        <f>'チャレンジ部門 エントリーシート'!S124</f>
        <v/>
      </c>
      <c r="F100" s="47" t="str">
        <f>'チャレンジ部門 エントリーシート'!T124</f>
        <v/>
      </c>
      <c r="G100" s="47" t="str">
        <f>'チャレンジ部門 エントリーシート'!U124</f>
        <v/>
      </c>
      <c r="H100" s="48"/>
      <c r="I100" s="48"/>
      <c r="J100" s="48"/>
      <c r="K100" s="49"/>
      <c r="L100" s="50" t="str">
        <f t="shared" si="3"/>
        <v/>
      </c>
      <c r="M100" s="51" t="str">
        <f t="shared" si="4"/>
        <v/>
      </c>
      <c r="N100" s="106" t="str">
        <f t="shared" si="5"/>
        <v/>
      </c>
      <c r="O100" s="81"/>
      <c r="P100" s="85"/>
    </row>
    <row r="101" spans="1:16" ht="30" customHeight="1">
      <c r="A101" s="57">
        <v>98</v>
      </c>
      <c r="B101" s="47" t="str">
        <f>'チャレンジ部門 エントリーシート'!$P$125</f>
        <v/>
      </c>
      <c r="C101" s="47" t="str">
        <f>'チャレンジ部門 エントリーシート'!Q125</f>
        <v xml:space="preserve"> </v>
      </c>
      <c r="D101" s="47" t="str">
        <f>'チャレンジ部門 エントリーシート'!R125</f>
        <v/>
      </c>
      <c r="E101" s="47" t="str">
        <f>'チャレンジ部門 エントリーシート'!S125</f>
        <v/>
      </c>
      <c r="F101" s="47" t="str">
        <f>'チャレンジ部門 エントリーシート'!T125</f>
        <v/>
      </c>
      <c r="G101" s="47" t="str">
        <f>'チャレンジ部門 エントリーシート'!U125</f>
        <v/>
      </c>
      <c r="H101" s="48"/>
      <c r="I101" s="48"/>
      <c r="J101" s="48"/>
      <c r="K101" s="49"/>
      <c r="L101" s="50" t="str">
        <f t="shared" si="3"/>
        <v/>
      </c>
      <c r="M101" s="51" t="str">
        <f t="shared" si="4"/>
        <v/>
      </c>
      <c r="N101" s="106" t="str">
        <f t="shared" si="5"/>
        <v/>
      </c>
      <c r="O101" s="81"/>
      <c r="P101" s="85"/>
    </row>
    <row r="102" spans="1:16" ht="30" customHeight="1">
      <c r="A102" s="57">
        <v>99</v>
      </c>
      <c r="B102" s="47" t="str">
        <f>'チャレンジ部門 エントリーシート'!$P$126</f>
        <v/>
      </c>
      <c r="C102" s="47" t="str">
        <f>'チャレンジ部門 エントリーシート'!Q126</f>
        <v xml:space="preserve"> </v>
      </c>
      <c r="D102" s="47" t="str">
        <f>'チャレンジ部門 エントリーシート'!R126</f>
        <v/>
      </c>
      <c r="E102" s="47" t="str">
        <f>'チャレンジ部門 エントリーシート'!S126</f>
        <v/>
      </c>
      <c r="F102" s="47" t="str">
        <f>'チャレンジ部門 エントリーシート'!T126</f>
        <v/>
      </c>
      <c r="G102" s="47" t="str">
        <f>'チャレンジ部門 エントリーシート'!U126</f>
        <v/>
      </c>
      <c r="H102" s="48"/>
      <c r="I102" s="48"/>
      <c r="J102" s="48"/>
      <c r="K102" s="49"/>
      <c r="L102" s="50" t="str">
        <f t="shared" si="3"/>
        <v/>
      </c>
      <c r="M102" s="51" t="str">
        <f t="shared" si="4"/>
        <v/>
      </c>
      <c r="N102" s="106" t="str">
        <f t="shared" si="5"/>
        <v/>
      </c>
      <c r="O102" s="81"/>
      <c r="P102" s="85"/>
    </row>
    <row r="103" spans="1:16" ht="30" customHeight="1">
      <c r="A103" s="57">
        <v>100</v>
      </c>
      <c r="B103" s="47" t="str">
        <f>'チャレンジ部門 エントリーシート'!$P$127</f>
        <v/>
      </c>
      <c r="C103" s="47" t="str">
        <f>'チャレンジ部門 エントリーシート'!Q127</f>
        <v xml:space="preserve"> </v>
      </c>
      <c r="D103" s="47" t="str">
        <f>'チャレンジ部門 エントリーシート'!R127</f>
        <v/>
      </c>
      <c r="E103" s="47" t="str">
        <f>'チャレンジ部門 エントリーシート'!S127</f>
        <v/>
      </c>
      <c r="F103" s="47" t="str">
        <f>'チャレンジ部門 エントリーシート'!T127</f>
        <v/>
      </c>
      <c r="G103" s="47" t="str">
        <f>'チャレンジ部門 エントリーシート'!U127</f>
        <v/>
      </c>
      <c r="H103" s="48"/>
      <c r="I103" s="48"/>
      <c r="J103" s="48"/>
      <c r="K103" s="49"/>
      <c r="L103" s="50" t="str">
        <f t="shared" si="3"/>
        <v/>
      </c>
      <c r="M103" s="51" t="str">
        <f t="shared" si="4"/>
        <v/>
      </c>
      <c r="N103" s="106" t="str">
        <f t="shared" si="5"/>
        <v/>
      </c>
      <c r="O103" s="81"/>
      <c r="P103" s="85"/>
    </row>
    <row r="104" spans="1:16" ht="30" customHeight="1">
      <c r="A104" s="57">
        <v>101</v>
      </c>
      <c r="B104" s="47" t="str">
        <f>'チャレンジ部門 エントリーシート'!$P$128</f>
        <v/>
      </c>
      <c r="C104" s="47" t="str">
        <f>'チャレンジ部門 エントリーシート'!Q128</f>
        <v xml:space="preserve"> </v>
      </c>
      <c r="D104" s="47" t="str">
        <f>'チャレンジ部門 エントリーシート'!R128</f>
        <v/>
      </c>
      <c r="E104" s="47" t="str">
        <f>'チャレンジ部門 エントリーシート'!S128</f>
        <v/>
      </c>
      <c r="F104" s="47" t="str">
        <f>'チャレンジ部門 エントリーシート'!T128</f>
        <v/>
      </c>
      <c r="G104" s="47" t="str">
        <f>'チャレンジ部門 エントリーシート'!U128</f>
        <v/>
      </c>
      <c r="H104" s="48"/>
      <c r="I104" s="48"/>
      <c r="J104" s="48"/>
      <c r="K104" s="49"/>
      <c r="L104" s="50" t="str">
        <f t="shared" si="3"/>
        <v/>
      </c>
      <c r="M104" s="51" t="str">
        <f t="shared" si="4"/>
        <v/>
      </c>
      <c r="N104" s="106" t="str">
        <f t="shared" si="5"/>
        <v/>
      </c>
      <c r="O104" s="81"/>
      <c r="P104" s="85"/>
    </row>
    <row r="105" spans="1:16" ht="30" customHeight="1">
      <c r="A105" s="57">
        <v>102</v>
      </c>
      <c r="B105" s="47" t="str">
        <f>'チャレンジ部門 エントリーシート'!$P$129</f>
        <v/>
      </c>
      <c r="C105" s="47" t="str">
        <f>'チャレンジ部門 エントリーシート'!Q129</f>
        <v xml:space="preserve"> </v>
      </c>
      <c r="D105" s="47" t="str">
        <f>'チャレンジ部門 エントリーシート'!R129</f>
        <v/>
      </c>
      <c r="E105" s="47" t="str">
        <f>'チャレンジ部門 エントリーシート'!S129</f>
        <v/>
      </c>
      <c r="F105" s="47" t="str">
        <f>'チャレンジ部門 エントリーシート'!T129</f>
        <v/>
      </c>
      <c r="G105" s="47" t="str">
        <f>'チャレンジ部門 エントリーシート'!U129</f>
        <v/>
      </c>
      <c r="H105" s="48"/>
      <c r="I105" s="48"/>
      <c r="J105" s="48"/>
      <c r="K105" s="49"/>
      <c r="L105" s="50" t="str">
        <f t="shared" si="3"/>
        <v/>
      </c>
      <c r="M105" s="51" t="str">
        <f t="shared" si="4"/>
        <v/>
      </c>
      <c r="N105" s="106" t="str">
        <f t="shared" si="5"/>
        <v/>
      </c>
      <c r="O105" s="81"/>
      <c r="P105" s="85"/>
    </row>
    <row r="106" spans="1:16" ht="30" customHeight="1">
      <c r="A106" s="57">
        <v>103</v>
      </c>
      <c r="B106" s="47" t="str">
        <f>'チャレンジ部門 エントリーシート'!$P$130</f>
        <v/>
      </c>
      <c r="C106" s="47" t="str">
        <f>'チャレンジ部門 エントリーシート'!Q130</f>
        <v xml:space="preserve"> </v>
      </c>
      <c r="D106" s="47" t="str">
        <f>'チャレンジ部門 エントリーシート'!R130</f>
        <v/>
      </c>
      <c r="E106" s="47" t="str">
        <f>'チャレンジ部門 エントリーシート'!S130</f>
        <v/>
      </c>
      <c r="F106" s="47" t="str">
        <f>'チャレンジ部門 エントリーシート'!T130</f>
        <v/>
      </c>
      <c r="G106" s="47" t="str">
        <f>'チャレンジ部門 エントリーシート'!U130</f>
        <v/>
      </c>
      <c r="H106" s="48"/>
      <c r="I106" s="48"/>
      <c r="J106" s="48"/>
      <c r="K106" s="49"/>
      <c r="L106" s="50" t="str">
        <f t="shared" si="3"/>
        <v/>
      </c>
      <c r="M106" s="51" t="str">
        <f t="shared" si="4"/>
        <v/>
      </c>
      <c r="N106" s="106" t="str">
        <f t="shared" si="5"/>
        <v/>
      </c>
      <c r="O106" s="81"/>
      <c r="P106" s="85"/>
    </row>
    <row r="107" spans="1:16" ht="30" customHeight="1">
      <c r="A107" s="57">
        <v>104</v>
      </c>
      <c r="B107" s="47" t="str">
        <f>'チャレンジ部門 エントリーシート'!$P$131</f>
        <v/>
      </c>
      <c r="C107" s="47" t="str">
        <f>'チャレンジ部門 エントリーシート'!Q131</f>
        <v xml:space="preserve"> </v>
      </c>
      <c r="D107" s="47" t="str">
        <f>'チャレンジ部門 エントリーシート'!R131</f>
        <v/>
      </c>
      <c r="E107" s="47" t="str">
        <f>'チャレンジ部門 エントリーシート'!S131</f>
        <v/>
      </c>
      <c r="F107" s="47" t="str">
        <f>'チャレンジ部門 エントリーシート'!T131</f>
        <v/>
      </c>
      <c r="G107" s="47" t="str">
        <f>'チャレンジ部門 エントリーシート'!U131</f>
        <v/>
      </c>
      <c r="H107" s="48"/>
      <c r="I107" s="48"/>
      <c r="J107" s="48"/>
      <c r="K107" s="49"/>
      <c r="L107" s="50" t="str">
        <f t="shared" si="3"/>
        <v/>
      </c>
      <c r="M107" s="51" t="str">
        <f t="shared" si="4"/>
        <v/>
      </c>
      <c r="N107" s="106" t="str">
        <f t="shared" si="5"/>
        <v/>
      </c>
      <c r="O107" s="81"/>
      <c r="P107" s="85"/>
    </row>
    <row r="108" spans="1:16" ht="30" customHeight="1">
      <c r="A108" s="57">
        <v>105</v>
      </c>
      <c r="B108" s="47" t="str">
        <f>'チャレンジ部門 エントリーシート'!$P$132</f>
        <v/>
      </c>
      <c r="C108" s="47" t="str">
        <f>'チャレンジ部門 エントリーシート'!Q132</f>
        <v xml:space="preserve"> </v>
      </c>
      <c r="D108" s="47" t="str">
        <f>'チャレンジ部門 エントリーシート'!R132</f>
        <v/>
      </c>
      <c r="E108" s="47" t="str">
        <f>'チャレンジ部門 エントリーシート'!S132</f>
        <v/>
      </c>
      <c r="F108" s="47" t="str">
        <f>'チャレンジ部門 エントリーシート'!T132</f>
        <v/>
      </c>
      <c r="G108" s="47" t="str">
        <f>'チャレンジ部門 エントリーシート'!U132</f>
        <v/>
      </c>
      <c r="H108" s="48"/>
      <c r="I108" s="48"/>
      <c r="J108" s="48"/>
      <c r="K108" s="49"/>
      <c r="L108" s="50" t="str">
        <f t="shared" si="3"/>
        <v/>
      </c>
      <c r="M108" s="51" t="str">
        <f t="shared" si="4"/>
        <v/>
      </c>
      <c r="N108" s="106" t="str">
        <f t="shared" si="5"/>
        <v/>
      </c>
      <c r="O108" s="81"/>
      <c r="P108" s="85"/>
    </row>
    <row r="109" spans="1:16" ht="30" customHeight="1">
      <c r="A109" s="57">
        <v>106</v>
      </c>
      <c r="B109" s="47" t="str">
        <f>'チャレンジ部門 エントリーシート'!$P$133</f>
        <v/>
      </c>
      <c r="C109" s="47" t="str">
        <f>'チャレンジ部門 エントリーシート'!Q133</f>
        <v xml:space="preserve"> </v>
      </c>
      <c r="D109" s="47" t="str">
        <f>'チャレンジ部門 エントリーシート'!R133</f>
        <v/>
      </c>
      <c r="E109" s="47" t="str">
        <f>'チャレンジ部門 エントリーシート'!S133</f>
        <v/>
      </c>
      <c r="F109" s="47" t="str">
        <f>'チャレンジ部門 エントリーシート'!T133</f>
        <v/>
      </c>
      <c r="G109" s="47" t="str">
        <f>'チャレンジ部門 エントリーシート'!U133</f>
        <v/>
      </c>
      <c r="H109" s="48"/>
      <c r="I109" s="48"/>
      <c r="J109" s="48"/>
      <c r="K109" s="49"/>
      <c r="L109" s="50" t="str">
        <f t="shared" si="3"/>
        <v/>
      </c>
      <c r="M109" s="51" t="str">
        <f t="shared" si="4"/>
        <v/>
      </c>
      <c r="N109" s="106" t="str">
        <f t="shared" si="5"/>
        <v/>
      </c>
      <c r="O109" s="81"/>
      <c r="P109" s="85"/>
    </row>
    <row r="110" spans="1:16" ht="30" customHeight="1">
      <c r="A110" s="57">
        <v>107</v>
      </c>
      <c r="B110" s="47" t="str">
        <f>'チャレンジ部門 エントリーシート'!$P$134</f>
        <v/>
      </c>
      <c r="C110" s="47" t="str">
        <f>'チャレンジ部門 エントリーシート'!Q134</f>
        <v xml:space="preserve"> </v>
      </c>
      <c r="D110" s="47" t="str">
        <f>'チャレンジ部門 エントリーシート'!R134</f>
        <v/>
      </c>
      <c r="E110" s="47" t="str">
        <f>'チャレンジ部門 エントリーシート'!S134</f>
        <v/>
      </c>
      <c r="F110" s="47" t="str">
        <f>'チャレンジ部門 エントリーシート'!T134</f>
        <v/>
      </c>
      <c r="G110" s="47" t="str">
        <f>'チャレンジ部門 エントリーシート'!U134</f>
        <v/>
      </c>
      <c r="H110" s="48"/>
      <c r="I110" s="48"/>
      <c r="J110" s="48"/>
      <c r="K110" s="49"/>
      <c r="L110" s="50" t="str">
        <f t="shared" si="3"/>
        <v/>
      </c>
      <c r="M110" s="51" t="str">
        <f t="shared" si="4"/>
        <v/>
      </c>
      <c r="N110" s="106" t="str">
        <f t="shared" si="5"/>
        <v/>
      </c>
      <c r="O110" s="81"/>
      <c r="P110" s="85"/>
    </row>
    <row r="111" spans="1:16" ht="30" customHeight="1">
      <c r="A111" s="57">
        <v>108</v>
      </c>
      <c r="B111" s="47" t="str">
        <f>'チャレンジ部門 エントリーシート'!$P$135</f>
        <v/>
      </c>
      <c r="C111" s="47" t="str">
        <f>'チャレンジ部門 エントリーシート'!Q135</f>
        <v xml:space="preserve"> </v>
      </c>
      <c r="D111" s="47" t="str">
        <f>'チャレンジ部門 エントリーシート'!R135</f>
        <v/>
      </c>
      <c r="E111" s="47" t="str">
        <f>'チャレンジ部門 エントリーシート'!S135</f>
        <v/>
      </c>
      <c r="F111" s="47" t="str">
        <f>'チャレンジ部門 エントリーシート'!T135</f>
        <v/>
      </c>
      <c r="G111" s="47" t="str">
        <f>'チャレンジ部門 エントリーシート'!U135</f>
        <v/>
      </c>
      <c r="H111" s="48"/>
      <c r="I111" s="48"/>
      <c r="J111" s="48"/>
      <c r="K111" s="49"/>
      <c r="L111" s="50" t="str">
        <f t="shared" si="3"/>
        <v/>
      </c>
      <c r="M111" s="51" t="str">
        <f t="shared" si="4"/>
        <v/>
      </c>
      <c r="N111" s="106" t="str">
        <f t="shared" si="5"/>
        <v/>
      </c>
      <c r="O111" s="81"/>
      <c r="P111" s="85"/>
    </row>
    <row r="112" spans="1:16" ht="30" customHeight="1">
      <c r="A112" s="57">
        <v>109</v>
      </c>
      <c r="B112" s="47" t="str">
        <f>'チャレンジ部門 エントリーシート'!$P$136</f>
        <v/>
      </c>
      <c r="C112" s="47" t="str">
        <f>'チャレンジ部門 エントリーシート'!Q136</f>
        <v xml:space="preserve"> </v>
      </c>
      <c r="D112" s="47" t="str">
        <f>'チャレンジ部門 エントリーシート'!R136</f>
        <v/>
      </c>
      <c r="E112" s="47" t="str">
        <f>'チャレンジ部門 エントリーシート'!S136</f>
        <v/>
      </c>
      <c r="F112" s="47" t="str">
        <f>'チャレンジ部門 エントリーシート'!T136</f>
        <v/>
      </c>
      <c r="G112" s="47" t="str">
        <f>'チャレンジ部門 エントリーシート'!U136</f>
        <v/>
      </c>
      <c r="H112" s="48"/>
      <c r="I112" s="48"/>
      <c r="J112" s="48"/>
      <c r="K112" s="49"/>
      <c r="L112" s="50" t="str">
        <f t="shared" si="3"/>
        <v/>
      </c>
      <c r="M112" s="51" t="str">
        <f t="shared" si="4"/>
        <v/>
      </c>
      <c r="N112" s="106" t="str">
        <f t="shared" si="5"/>
        <v/>
      </c>
      <c r="O112" s="81"/>
      <c r="P112" s="85"/>
    </row>
    <row r="113" spans="1:16" ht="30" customHeight="1">
      <c r="A113" s="57">
        <v>110</v>
      </c>
      <c r="B113" s="47" t="str">
        <f>'チャレンジ部門 エントリーシート'!$P$137</f>
        <v/>
      </c>
      <c r="C113" s="47" t="str">
        <f>'チャレンジ部門 エントリーシート'!Q137</f>
        <v xml:space="preserve"> </v>
      </c>
      <c r="D113" s="47" t="str">
        <f>'チャレンジ部門 エントリーシート'!R137</f>
        <v/>
      </c>
      <c r="E113" s="47" t="str">
        <f>'チャレンジ部門 エントリーシート'!S137</f>
        <v/>
      </c>
      <c r="F113" s="47" t="str">
        <f>'チャレンジ部門 エントリーシート'!T137</f>
        <v/>
      </c>
      <c r="G113" s="47" t="str">
        <f>'チャレンジ部門 エントリーシート'!U137</f>
        <v/>
      </c>
      <c r="H113" s="48"/>
      <c r="I113" s="48"/>
      <c r="J113" s="48"/>
      <c r="K113" s="49"/>
      <c r="L113" s="50" t="str">
        <f t="shared" si="3"/>
        <v/>
      </c>
      <c r="M113" s="51" t="str">
        <f t="shared" si="4"/>
        <v/>
      </c>
      <c r="N113" s="106" t="str">
        <f t="shared" si="5"/>
        <v/>
      </c>
      <c r="O113" s="81"/>
      <c r="P113" s="85"/>
    </row>
    <row r="114" spans="1:16" ht="30" customHeight="1">
      <c r="A114" s="57">
        <v>111</v>
      </c>
      <c r="B114" s="47" t="str">
        <f>'チャレンジ部門 エントリーシート'!$P$138</f>
        <v/>
      </c>
      <c r="C114" s="47" t="str">
        <f>'チャレンジ部門 エントリーシート'!Q138</f>
        <v xml:space="preserve"> </v>
      </c>
      <c r="D114" s="47" t="str">
        <f>'チャレンジ部門 エントリーシート'!R138</f>
        <v/>
      </c>
      <c r="E114" s="47" t="str">
        <f>'チャレンジ部門 エントリーシート'!S138</f>
        <v/>
      </c>
      <c r="F114" s="47" t="str">
        <f>'チャレンジ部門 エントリーシート'!T138</f>
        <v/>
      </c>
      <c r="G114" s="47" t="str">
        <f>'チャレンジ部門 エントリーシート'!U138</f>
        <v/>
      </c>
      <c r="H114" s="48"/>
      <c r="I114" s="48"/>
      <c r="J114" s="48"/>
      <c r="K114" s="49"/>
      <c r="L114" s="50" t="str">
        <f t="shared" si="3"/>
        <v/>
      </c>
      <c r="M114" s="51" t="str">
        <f t="shared" si="4"/>
        <v/>
      </c>
      <c r="N114" s="106" t="str">
        <f t="shared" si="5"/>
        <v/>
      </c>
      <c r="O114" s="81"/>
      <c r="P114" s="85"/>
    </row>
    <row r="115" spans="1:16" ht="30" customHeight="1">
      <c r="A115" s="57">
        <v>112</v>
      </c>
      <c r="B115" s="47" t="str">
        <f>'チャレンジ部門 エントリーシート'!$P$139</f>
        <v/>
      </c>
      <c r="C115" s="47" t="str">
        <f>'チャレンジ部門 エントリーシート'!Q139</f>
        <v xml:space="preserve"> </v>
      </c>
      <c r="D115" s="47" t="str">
        <f>'チャレンジ部門 エントリーシート'!R139</f>
        <v/>
      </c>
      <c r="E115" s="47" t="str">
        <f>'チャレンジ部門 エントリーシート'!S139</f>
        <v/>
      </c>
      <c r="F115" s="47" t="str">
        <f>'チャレンジ部門 エントリーシート'!T139</f>
        <v/>
      </c>
      <c r="G115" s="47" t="str">
        <f>'チャレンジ部門 エントリーシート'!U139</f>
        <v/>
      </c>
      <c r="H115" s="48"/>
      <c r="I115" s="48"/>
      <c r="J115" s="48"/>
      <c r="K115" s="49"/>
      <c r="L115" s="50" t="str">
        <f t="shared" si="3"/>
        <v/>
      </c>
      <c r="M115" s="51" t="str">
        <f t="shared" si="4"/>
        <v/>
      </c>
      <c r="N115" s="106" t="str">
        <f t="shared" si="5"/>
        <v/>
      </c>
      <c r="O115" s="81"/>
      <c r="P115" s="85"/>
    </row>
    <row r="116" spans="1:16" ht="30" customHeight="1">
      <c r="A116" s="57">
        <v>113</v>
      </c>
      <c r="B116" s="47" t="str">
        <f>'チャレンジ部門 エントリーシート'!$P$140</f>
        <v/>
      </c>
      <c r="C116" s="47" t="str">
        <f>'チャレンジ部門 エントリーシート'!Q140</f>
        <v xml:space="preserve"> </v>
      </c>
      <c r="D116" s="47" t="str">
        <f>'チャレンジ部門 エントリーシート'!R140</f>
        <v/>
      </c>
      <c r="E116" s="47" t="str">
        <f>'チャレンジ部門 エントリーシート'!S140</f>
        <v/>
      </c>
      <c r="F116" s="47" t="str">
        <f>'チャレンジ部門 エントリーシート'!T140</f>
        <v/>
      </c>
      <c r="G116" s="47" t="str">
        <f>'チャレンジ部門 エントリーシート'!U140</f>
        <v/>
      </c>
      <c r="H116" s="48"/>
      <c r="I116" s="48"/>
      <c r="J116" s="48"/>
      <c r="K116" s="49"/>
      <c r="L116" s="50" t="str">
        <f t="shared" si="3"/>
        <v/>
      </c>
      <c r="M116" s="51" t="str">
        <f t="shared" si="4"/>
        <v/>
      </c>
      <c r="N116" s="106" t="str">
        <f t="shared" si="5"/>
        <v/>
      </c>
      <c r="O116" s="81"/>
      <c r="P116" s="85"/>
    </row>
    <row r="117" spans="1:16" ht="30" customHeight="1">
      <c r="A117" s="57">
        <v>114</v>
      </c>
      <c r="B117" s="47" t="str">
        <f>'チャレンジ部門 エントリーシート'!$P$141</f>
        <v/>
      </c>
      <c r="C117" s="47" t="str">
        <f>'チャレンジ部門 エントリーシート'!Q141</f>
        <v xml:space="preserve"> </v>
      </c>
      <c r="D117" s="47" t="str">
        <f>'チャレンジ部門 エントリーシート'!R141</f>
        <v/>
      </c>
      <c r="E117" s="47" t="str">
        <f>'チャレンジ部門 エントリーシート'!S141</f>
        <v/>
      </c>
      <c r="F117" s="47" t="str">
        <f>'チャレンジ部門 エントリーシート'!T141</f>
        <v/>
      </c>
      <c r="G117" s="47" t="str">
        <f>'チャレンジ部門 エントリーシート'!U141</f>
        <v/>
      </c>
      <c r="H117" s="48"/>
      <c r="I117" s="48"/>
      <c r="J117" s="48"/>
      <c r="K117" s="49"/>
      <c r="L117" s="50" t="str">
        <f t="shared" si="3"/>
        <v/>
      </c>
      <c r="M117" s="51" t="str">
        <f t="shared" si="4"/>
        <v/>
      </c>
      <c r="N117" s="106" t="str">
        <f t="shared" si="5"/>
        <v/>
      </c>
      <c r="O117" s="81"/>
      <c r="P117" s="85"/>
    </row>
    <row r="118" spans="1:16" ht="30" customHeight="1">
      <c r="A118" s="57">
        <v>115</v>
      </c>
      <c r="B118" s="47" t="str">
        <f>'チャレンジ部門 エントリーシート'!$P$142</f>
        <v/>
      </c>
      <c r="C118" s="47" t="str">
        <f>'チャレンジ部門 エントリーシート'!Q142</f>
        <v xml:space="preserve"> </v>
      </c>
      <c r="D118" s="47" t="str">
        <f>'チャレンジ部門 エントリーシート'!R142</f>
        <v/>
      </c>
      <c r="E118" s="47" t="str">
        <f>'チャレンジ部門 エントリーシート'!S142</f>
        <v/>
      </c>
      <c r="F118" s="47" t="str">
        <f>'チャレンジ部門 エントリーシート'!T142</f>
        <v/>
      </c>
      <c r="G118" s="47" t="str">
        <f>'チャレンジ部門 エントリーシート'!U142</f>
        <v/>
      </c>
      <c r="H118" s="48"/>
      <c r="I118" s="48"/>
      <c r="J118" s="48"/>
      <c r="K118" s="49"/>
      <c r="L118" s="50" t="str">
        <f t="shared" si="3"/>
        <v/>
      </c>
      <c r="M118" s="51" t="str">
        <f t="shared" si="4"/>
        <v/>
      </c>
      <c r="N118" s="106" t="str">
        <f t="shared" si="5"/>
        <v/>
      </c>
      <c r="O118" s="81"/>
      <c r="P118" s="85"/>
    </row>
    <row r="119" spans="1:16" ht="30" customHeight="1">
      <c r="A119" s="57">
        <v>116</v>
      </c>
      <c r="B119" s="47" t="str">
        <f>'チャレンジ部門 エントリーシート'!$P$143</f>
        <v/>
      </c>
      <c r="C119" s="47" t="str">
        <f>'チャレンジ部門 エントリーシート'!Q143</f>
        <v xml:space="preserve"> </v>
      </c>
      <c r="D119" s="47" t="str">
        <f>'チャレンジ部門 エントリーシート'!R143</f>
        <v/>
      </c>
      <c r="E119" s="47" t="str">
        <f>'チャレンジ部門 エントリーシート'!S143</f>
        <v/>
      </c>
      <c r="F119" s="47" t="str">
        <f>'チャレンジ部門 エントリーシート'!T143</f>
        <v/>
      </c>
      <c r="G119" s="47" t="str">
        <f>'チャレンジ部門 エントリーシート'!U143</f>
        <v/>
      </c>
      <c r="H119" s="48"/>
      <c r="I119" s="48"/>
      <c r="J119" s="48"/>
      <c r="K119" s="49"/>
      <c r="L119" s="50" t="str">
        <f t="shared" si="3"/>
        <v/>
      </c>
      <c r="M119" s="51" t="str">
        <f t="shared" si="4"/>
        <v/>
      </c>
      <c r="N119" s="106" t="str">
        <f t="shared" si="5"/>
        <v/>
      </c>
      <c r="O119" s="81"/>
      <c r="P119" s="85"/>
    </row>
    <row r="120" spans="1:16" ht="30" customHeight="1">
      <c r="A120" s="57">
        <v>117</v>
      </c>
      <c r="B120" s="47" t="str">
        <f>'チャレンジ部門 エントリーシート'!$P$144</f>
        <v/>
      </c>
      <c r="C120" s="47" t="str">
        <f>'チャレンジ部門 エントリーシート'!Q144</f>
        <v xml:space="preserve"> </v>
      </c>
      <c r="D120" s="47" t="str">
        <f>'チャレンジ部門 エントリーシート'!R144</f>
        <v/>
      </c>
      <c r="E120" s="47" t="str">
        <f>'チャレンジ部門 エントリーシート'!S144</f>
        <v/>
      </c>
      <c r="F120" s="47" t="str">
        <f>'チャレンジ部門 エントリーシート'!T144</f>
        <v/>
      </c>
      <c r="G120" s="47" t="str">
        <f>'チャレンジ部門 エントリーシート'!U144</f>
        <v/>
      </c>
      <c r="H120" s="48"/>
      <c r="I120" s="48"/>
      <c r="J120" s="48"/>
      <c r="K120" s="49"/>
      <c r="L120" s="50" t="str">
        <f t="shared" si="3"/>
        <v/>
      </c>
      <c r="M120" s="51" t="str">
        <f t="shared" si="4"/>
        <v/>
      </c>
      <c r="N120" s="106" t="str">
        <f t="shared" si="5"/>
        <v/>
      </c>
      <c r="O120" s="81"/>
      <c r="P120" s="85"/>
    </row>
    <row r="121" spans="1:16" ht="30" customHeight="1">
      <c r="A121" s="57">
        <v>118</v>
      </c>
      <c r="B121" s="47" t="str">
        <f>'チャレンジ部門 エントリーシート'!$P$145</f>
        <v/>
      </c>
      <c r="C121" s="47" t="str">
        <f>'チャレンジ部門 エントリーシート'!Q145</f>
        <v xml:space="preserve"> </v>
      </c>
      <c r="D121" s="47" t="str">
        <f>'チャレンジ部門 エントリーシート'!R145</f>
        <v/>
      </c>
      <c r="E121" s="47" t="str">
        <f>'チャレンジ部門 エントリーシート'!S145</f>
        <v/>
      </c>
      <c r="F121" s="47" t="str">
        <f>'チャレンジ部門 エントリーシート'!T145</f>
        <v/>
      </c>
      <c r="G121" s="47" t="str">
        <f>'チャレンジ部門 エントリーシート'!U145</f>
        <v/>
      </c>
      <c r="H121" s="48"/>
      <c r="I121" s="48"/>
      <c r="J121" s="48"/>
      <c r="K121" s="49"/>
      <c r="L121" s="50" t="str">
        <f t="shared" si="3"/>
        <v/>
      </c>
      <c r="M121" s="51" t="str">
        <f t="shared" si="4"/>
        <v/>
      </c>
      <c r="N121" s="106" t="str">
        <f t="shared" si="5"/>
        <v/>
      </c>
      <c r="O121" s="81"/>
      <c r="P121" s="85"/>
    </row>
    <row r="122" spans="1:16" ht="30" customHeight="1">
      <c r="A122" s="57">
        <v>119</v>
      </c>
      <c r="B122" s="47" t="str">
        <f>'チャレンジ部門 エントリーシート'!$P$146</f>
        <v/>
      </c>
      <c r="C122" s="47" t="str">
        <f>'チャレンジ部門 エントリーシート'!Q146</f>
        <v xml:space="preserve"> </v>
      </c>
      <c r="D122" s="47" t="str">
        <f>'チャレンジ部門 エントリーシート'!R146</f>
        <v/>
      </c>
      <c r="E122" s="47" t="str">
        <f>'チャレンジ部門 エントリーシート'!S146</f>
        <v/>
      </c>
      <c r="F122" s="47" t="str">
        <f>'チャレンジ部門 エントリーシート'!T146</f>
        <v/>
      </c>
      <c r="G122" s="47" t="str">
        <f>'チャレンジ部門 エントリーシート'!U146</f>
        <v/>
      </c>
      <c r="H122" s="48"/>
      <c r="I122" s="48"/>
      <c r="J122" s="48"/>
      <c r="K122" s="49"/>
      <c r="L122" s="50" t="str">
        <f t="shared" si="3"/>
        <v/>
      </c>
      <c r="M122" s="51" t="str">
        <f t="shared" si="4"/>
        <v/>
      </c>
      <c r="N122" s="106" t="str">
        <f t="shared" si="5"/>
        <v/>
      </c>
      <c r="O122" s="81"/>
      <c r="P122" s="85"/>
    </row>
    <row r="123" spans="1:16" ht="30" customHeight="1">
      <c r="A123" s="57">
        <v>120</v>
      </c>
      <c r="B123" s="47" t="str">
        <f>'チャレンジ部門 エントリーシート'!$P$147</f>
        <v/>
      </c>
      <c r="C123" s="47" t="str">
        <f>'チャレンジ部門 エントリーシート'!Q147</f>
        <v xml:space="preserve"> </v>
      </c>
      <c r="D123" s="47" t="str">
        <f>'チャレンジ部門 エントリーシート'!R147</f>
        <v/>
      </c>
      <c r="E123" s="47" t="str">
        <f>'チャレンジ部門 エントリーシート'!S147</f>
        <v/>
      </c>
      <c r="F123" s="47" t="str">
        <f>'チャレンジ部門 エントリーシート'!T147</f>
        <v/>
      </c>
      <c r="G123" s="47" t="str">
        <f>'チャレンジ部門 エントリーシート'!U147</f>
        <v/>
      </c>
      <c r="H123" s="48"/>
      <c r="I123" s="48"/>
      <c r="J123" s="48"/>
      <c r="K123" s="49"/>
      <c r="L123" s="50" t="str">
        <f t="shared" si="3"/>
        <v/>
      </c>
      <c r="M123" s="51" t="str">
        <f t="shared" si="4"/>
        <v/>
      </c>
      <c r="N123" s="106" t="str">
        <f t="shared" si="5"/>
        <v/>
      </c>
      <c r="O123" s="81"/>
      <c r="P123" s="85"/>
    </row>
    <row r="124" spans="1:16" ht="30" customHeight="1">
      <c r="A124" s="57">
        <v>121</v>
      </c>
      <c r="B124" s="47" t="str">
        <f>'チャレンジ部門 エントリーシート'!$P$148</f>
        <v/>
      </c>
      <c r="C124" s="47" t="str">
        <f>'チャレンジ部門 エントリーシート'!Q148</f>
        <v xml:space="preserve"> </v>
      </c>
      <c r="D124" s="47" t="str">
        <f>'チャレンジ部門 エントリーシート'!R148</f>
        <v/>
      </c>
      <c r="E124" s="47" t="str">
        <f>'チャレンジ部門 エントリーシート'!S148</f>
        <v/>
      </c>
      <c r="F124" s="47" t="str">
        <f>'チャレンジ部門 エントリーシート'!T148</f>
        <v/>
      </c>
      <c r="G124" s="47" t="str">
        <f>'チャレンジ部門 エントリーシート'!U148</f>
        <v/>
      </c>
      <c r="H124" s="48"/>
      <c r="I124" s="48"/>
      <c r="J124" s="48"/>
      <c r="K124" s="49"/>
      <c r="L124" s="50" t="str">
        <f t="shared" si="3"/>
        <v/>
      </c>
      <c r="M124" s="51" t="str">
        <f t="shared" si="4"/>
        <v/>
      </c>
      <c r="N124" s="106" t="str">
        <f t="shared" si="5"/>
        <v/>
      </c>
      <c r="O124" s="81"/>
      <c r="P124" s="85"/>
    </row>
    <row r="125" spans="1:16" ht="30" customHeight="1">
      <c r="A125" s="57">
        <v>122</v>
      </c>
      <c r="B125" s="47" t="str">
        <f>'チャレンジ部門 エントリーシート'!$P$149</f>
        <v/>
      </c>
      <c r="C125" s="47" t="str">
        <f>'チャレンジ部門 エントリーシート'!Q149</f>
        <v xml:space="preserve"> </v>
      </c>
      <c r="D125" s="47" t="str">
        <f>'チャレンジ部門 エントリーシート'!R149</f>
        <v/>
      </c>
      <c r="E125" s="47" t="str">
        <f>'チャレンジ部門 エントリーシート'!S149</f>
        <v/>
      </c>
      <c r="F125" s="47" t="str">
        <f>'チャレンジ部門 エントリーシート'!T149</f>
        <v/>
      </c>
      <c r="G125" s="47" t="str">
        <f>'チャレンジ部門 エントリーシート'!U149</f>
        <v/>
      </c>
      <c r="H125" s="48"/>
      <c r="I125" s="48"/>
      <c r="J125" s="48"/>
      <c r="K125" s="49"/>
      <c r="L125" s="50" t="str">
        <f t="shared" si="3"/>
        <v/>
      </c>
      <c r="M125" s="51" t="str">
        <f t="shared" si="4"/>
        <v/>
      </c>
      <c r="N125" s="106" t="str">
        <f t="shared" si="5"/>
        <v/>
      </c>
      <c r="O125" s="81"/>
      <c r="P125" s="85"/>
    </row>
    <row r="126" spans="1:16" ht="30" customHeight="1">
      <c r="A126" s="57">
        <v>123</v>
      </c>
      <c r="B126" s="47" t="str">
        <f>'チャレンジ部門 エントリーシート'!$P$150</f>
        <v/>
      </c>
      <c r="C126" s="47" t="str">
        <f>'チャレンジ部門 エントリーシート'!Q150</f>
        <v xml:space="preserve"> </v>
      </c>
      <c r="D126" s="47" t="str">
        <f>'チャレンジ部門 エントリーシート'!R150</f>
        <v/>
      </c>
      <c r="E126" s="47" t="str">
        <f>'チャレンジ部門 エントリーシート'!S150</f>
        <v/>
      </c>
      <c r="F126" s="47" t="str">
        <f>'チャレンジ部門 エントリーシート'!T150</f>
        <v/>
      </c>
      <c r="G126" s="47" t="str">
        <f>'チャレンジ部門 エントリーシート'!U150</f>
        <v/>
      </c>
      <c r="H126" s="48"/>
      <c r="I126" s="48"/>
      <c r="J126" s="48"/>
      <c r="K126" s="49"/>
      <c r="L126" s="50" t="str">
        <f t="shared" si="3"/>
        <v/>
      </c>
      <c r="M126" s="51" t="str">
        <f t="shared" si="4"/>
        <v/>
      </c>
      <c r="N126" s="106" t="str">
        <f t="shared" si="5"/>
        <v/>
      </c>
      <c r="O126" s="81"/>
      <c r="P126" s="85"/>
    </row>
    <row r="127" spans="1:16" ht="30" customHeight="1">
      <c r="A127" s="57">
        <v>124</v>
      </c>
      <c r="B127" s="47" t="str">
        <f>'チャレンジ部門 エントリーシート'!$P$151</f>
        <v/>
      </c>
      <c r="C127" s="47" t="str">
        <f>'チャレンジ部門 エントリーシート'!Q151</f>
        <v xml:space="preserve"> </v>
      </c>
      <c r="D127" s="47" t="str">
        <f>'チャレンジ部門 エントリーシート'!R151</f>
        <v/>
      </c>
      <c r="E127" s="47" t="str">
        <f>'チャレンジ部門 エントリーシート'!S151</f>
        <v/>
      </c>
      <c r="F127" s="47" t="str">
        <f>'チャレンジ部門 エントリーシート'!T151</f>
        <v/>
      </c>
      <c r="G127" s="47" t="str">
        <f>'チャレンジ部門 エントリーシート'!U151</f>
        <v/>
      </c>
      <c r="H127" s="48"/>
      <c r="I127" s="48"/>
      <c r="J127" s="48"/>
      <c r="K127" s="49"/>
      <c r="L127" s="50" t="str">
        <f t="shared" si="3"/>
        <v/>
      </c>
      <c r="M127" s="51" t="str">
        <f t="shared" si="4"/>
        <v/>
      </c>
      <c r="N127" s="106" t="str">
        <f t="shared" si="5"/>
        <v/>
      </c>
      <c r="O127" s="81"/>
      <c r="P127" s="85"/>
    </row>
    <row r="128" spans="1:16" ht="30" customHeight="1">
      <c r="A128" s="57">
        <v>125</v>
      </c>
      <c r="B128" s="47" t="str">
        <f>'チャレンジ部門 エントリーシート'!$P$152</f>
        <v/>
      </c>
      <c r="C128" s="47" t="str">
        <f>'チャレンジ部門 エントリーシート'!Q152</f>
        <v xml:space="preserve"> </v>
      </c>
      <c r="D128" s="47" t="str">
        <f>'チャレンジ部門 エントリーシート'!R152</f>
        <v/>
      </c>
      <c r="E128" s="47" t="str">
        <f>'チャレンジ部門 エントリーシート'!S152</f>
        <v/>
      </c>
      <c r="F128" s="47" t="str">
        <f>'チャレンジ部門 エントリーシート'!T152</f>
        <v/>
      </c>
      <c r="G128" s="47" t="str">
        <f>'チャレンジ部門 エントリーシート'!U152</f>
        <v/>
      </c>
      <c r="H128" s="48"/>
      <c r="I128" s="48"/>
      <c r="J128" s="48"/>
      <c r="K128" s="49"/>
      <c r="L128" s="50" t="str">
        <f t="shared" si="3"/>
        <v/>
      </c>
      <c r="M128" s="51" t="str">
        <f t="shared" si="4"/>
        <v/>
      </c>
      <c r="N128" s="106" t="str">
        <f t="shared" si="5"/>
        <v/>
      </c>
      <c r="O128" s="81"/>
      <c r="P128" s="85"/>
    </row>
    <row r="129" spans="1:16" ht="30" customHeight="1">
      <c r="A129" s="57">
        <v>126</v>
      </c>
      <c r="B129" s="47" t="str">
        <f>'チャレンジ部門 エントリーシート'!$P$153</f>
        <v/>
      </c>
      <c r="C129" s="47" t="str">
        <f>'チャレンジ部門 エントリーシート'!Q153</f>
        <v xml:space="preserve"> </v>
      </c>
      <c r="D129" s="47" t="str">
        <f>'チャレンジ部門 エントリーシート'!R153</f>
        <v/>
      </c>
      <c r="E129" s="47" t="str">
        <f>'チャレンジ部門 エントリーシート'!S153</f>
        <v/>
      </c>
      <c r="F129" s="47" t="str">
        <f>'チャレンジ部門 エントリーシート'!T153</f>
        <v/>
      </c>
      <c r="G129" s="47" t="str">
        <f>'チャレンジ部門 エントリーシート'!U153</f>
        <v/>
      </c>
      <c r="H129" s="48"/>
      <c r="I129" s="48"/>
      <c r="J129" s="48"/>
      <c r="K129" s="49"/>
      <c r="L129" s="50" t="str">
        <f t="shared" si="3"/>
        <v/>
      </c>
      <c r="M129" s="51" t="str">
        <f t="shared" si="4"/>
        <v/>
      </c>
      <c r="N129" s="106" t="str">
        <f t="shared" si="5"/>
        <v/>
      </c>
      <c r="O129" s="81"/>
      <c r="P129" s="85"/>
    </row>
    <row r="130" spans="1:16" ht="30" customHeight="1">
      <c r="A130" s="57">
        <v>127</v>
      </c>
      <c r="B130" s="47" t="str">
        <f>'チャレンジ部門 エントリーシート'!$P$154</f>
        <v/>
      </c>
      <c r="C130" s="47" t="str">
        <f>'チャレンジ部門 エントリーシート'!Q154</f>
        <v xml:space="preserve"> </v>
      </c>
      <c r="D130" s="47" t="str">
        <f>'チャレンジ部門 エントリーシート'!R154</f>
        <v/>
      </c>
      <c r="E130" s="47" t="str">
        <f>'チャレンジ部門 エントリーシート'!S154</f>
        <v/>
      </c>
      <c r="F130" s="47" t="str">
        <f>'チャレンジ部門 エントリーシート'!T154</f>
        <v/>
      </c>
      <c r="G130" s="47" t="str">
        <f>'チャレンジ部門 エントリーシート'!U154</f>
        <v/>
      </c>
      <c r="H130" s="48"/>
      <c r="I130" s="48"/>
      <c r="J130" s="48"/>
      <c r="K130" s="49"/>
      <c r="L130" s="50" t="str">
        <f t="shared" si="3"/>
        <v/>
      </c>
      <c r="M130" s="51" t="str">
        <f t="shared" si="4"/>
        <v/>
      </c>
      <c r="N130" s="106" t="str">
        <f t="shared" si="5"/>
        <v/>
      </c>
      <c r="O130" s="81"/>
      <c r="P130" s="85"/>
    </row>
    <row r="131" spans="1:16" ht="30" customHeight="1">
      <c r="A131" s="57">
        <v>128</v>
      </c>
      <c r="B131" s="47" t="str">
        <f>'チャレンジ部門 エントリーシート'!$P$155</f>
        <v/>
      </c>
      <c r="C131" s="47" t="str">
        <f>'チャレンジ部門 エントリーシート'!Q155</f>
        <v xml:space="preserve"> </v>
      </c>
      <c r="D131" s="47" t="str">
        <f>'チャレンジ部門 エントリーシート'!R155</f>
        <v/>
      </c>
      <c r="E131" s="47" t="str">
        <f>'チャレンジ部門 エントリーシート'!S155</f>
        <v/>
      </c>
      <c r="F131" s="47" t="str">
        <f>'チャレンジ部門 エントリーシート'!T155</f>
        <v/>
      </c>
      <c r="G131" s="47" t="str">
        <f>'チャレンジ部門 エントリーシート'!U155</f>
        <v/>
      </c>
      <c r="H131" s="48"/>
      <c r="I131" s="48"/>
      <c r="J131" s="48"/>
      <c r="K131" s="49"/>
      <c r="L131" s="50" t="str">
        <f t="shared" si="3"/>
        <v/>
      </c>
      <c r="M131" s="51" t="str">
        <f t="shared" si="4"/>
        <v/>
      </c>
      <c r="N131" s="106" t="str">
        <f t="shared" si="5"/>
        <v/>
      </c>
      <c r="O131" s="81"/>
      <c r="P131" s="85"/>
    </row>
    <row r="132" spans="1:16" ht="30" customHeight="1">
      <c r="A132" s="57">
        <v>129</v>
      </c>
      <c r="B132" s="47" t="str">
        <f>'チャレンジ部門 エントリーシート'!$P$156</f>
        <v/>
      </c>
      <c r="C132" s="47" t="str">
        <f>'チャレンジ部門 エントリーシート'!Q156</f>
        <v xml:space="preserve"> </v>
      </c>
      <c r="D132" s="47" t="str">
        <f>'チャレンジ部門 エントリーシート'!R156</f>
        <v/>
      </c>
      <c r="E132" s="47" t="str">
        <f>'チャレンジ部門 エントリーシート'!S156</f>
        <v/>
      </c>
      <c r="F132" s="47" t="str">
        <f>'チャレンジ部門 エントリーシート'!T156</f>
        <v/>
      </c>
      <c r="G132" s="47" t="str">
        <f>'チャレンジ部門 エントリーシート'!U156</f>
        <v/>
      </c>
      <c r="H132" s="48"/>
      <c r="I132" s="48"/>
      <c r="J132" s="48"/>
      <c r="K132" s="49"/>
      <c r="L132" s="50" t="str">
        <f t="shared" si="3"/>
        <v/>
      </c>
      <c r="M132" s="51" t="str">
        <f t="shared" si="4"/>
        <v/>
      </c>
      <c r="N132" s="106" t="str">
        <f t="shared" si="5"/>
        <v/>
      </c>
      <c r="O132" s="81"/>
      <c r="P132" s="85"/>
    </row>
    <row r="133" spans="1:16" ht="30" customHeight="1">
      <c r="A133" s="57">
        <v>130</v>
      </c>
      <c r="B133" s="47" t="str">
        <f>'チャレンジ部門 エントリーシート'!$P$157</f>
        <v/>
      </c>
      <c r="C133" s="47" t="str">
        <f>'チャレンジ部門 エントリーシート'!Q157</f>
        <v xml:space="preserve"> </v>
      </c>
      <c r="D133" s="47" t="str">
        <f>'チャレンジ部門 エントリーシート'!R157</f>
        <v/>
      </c>
      <c r="E133" s="47" t="str">
        <f>'チャレンジ部門 エントリーシート'!S157</f>
        <v/>
      </c>
      <c r="F133" s="47" t="str">
        <f>'チャレンジ部門 エントリーシート'!T157</f>
        <v/>
      </c>
      <c r="G133" s="47" t="str">
        <f>'チャレンジ部門 エントリーシート'!U157</f>
        <v/>
      </c>
      <c r="H133" s="48"/>
      <c r="I133" s="48"/>
      <c r="J133" s="48"/>
      <c r="K133" s="49"/>
      <c r="L133" s="50" t="str">
        <f t="shared" ref="L133:L196" si="6">IF(B133="","",SUM(H133:K133))</f>
        <v/>
      </c>
      <c r="M133" s="51" t="str">
        <f t="shared" ref="M133:M196" si="7">IF(L133="","",IF(L133&lt;700,"銅賞",IF(L133&lt;900,"銀賞",IF(L133&lt;960,"金賞",IF(L133&lt;1100,"特別金賞")))))</f>
        <v/>
      </c>
      <c r="N133" s="106" t="str">
        <f t="shared" ref="N133:N196" si="8">IF(B133="","",$I$2&amp;$J$2&amp;$K$2)</f>
        <v/>
      </c>
      <c r="O133" s="81"/>
      <c r="P133" s="85"/>
    </row>
    <row r="134" spans="1:16" ht="30" customHeight="1">
      <c r="A134" s="57">
        <v>131</v>
      </c>
      <c r="B134" s="47" t="str">
        <f>'チャレンジ部門 エントリーシート'!$P$158</f>
        <v/>
      </c>
      <c r="C134" s="47" t="str">
        <f>'チャレンジ部門 エントリーシート'!Q158</f>
        <v xml:space="preserve"> </v>
      </c>
      <c r="D134" s="47" t="str">
        <f>'チャレンジ部門 エントリーシート'!R158</f>
        <v/>
      </c>
      <c r="E134" s="47" t="str">
        <f>'チャレンジ部門 エントリーシート'!S158</f>
        <v/>
      </c>
      <c r="F134" s="47" t="str">
        <f>'チャレンジ部門 エントリーシート'!T158</f>
        <v/>
      </c>
      <c r="G134" s="47" t="str">
        <f>'チャレンジ部門 エントリーシート'!U158</f>
        <v/>
      </c>
      <c r="H134" s="48"/>
      <c r="I134" s="48"/>
      <c r="J134" s="48"/>
      <c r="K134" s="49"/>
      <c r="L134" s="50" t="str">
        <f t="shared" si="6"/>
        <v/>
      </c>
      <c r="M134" s="51" t="str">
        <f t="shared" si="7"/>
        <v/>
      </c>
      <c r="N134" s="106" t="str">
        <f t="shared" si="8"/>
        <v/>
      </c>
      <c r="O134" s="81"/>
      <c r="P134" s="85"/>
    </row>
    <row r="135" spans="1:16" ht="30" customHeight="1">
      <c r="A135" s="57">
        <v>132</v>
      </c>
      <c r="B135" s="47" t="str">
        <f>'チャレンジ部門 エントリーシート'!$P$159</f>
        <v/>
      </c>
      <c r="C135" s="47" t="str">
        <f>'チャレンジ部門 エントリーシート'!Q159</f>
        <v xml:space="preserve"> </v>
      </c>
      <c r="D135" s="47" t="str">
        <f>'チャレンジ部門 エントリーシート'!R159</f>
        <v/>
      </c>
      <c r="E135" s="47" t="str">
        <f>'チャレンジ部門 エントリーシート'!S159</f>
        <v/>
      </c>
      <c r="F135" s="47" t="str">
        <f>'チャレンジ部門 エントリーシート'!T159</f>
        <v/>
      </c>
      <c r="G135" s="47" t="str">
        <f>'チャレンジ部門 エントリーシート'!U159</f>
        <v/>
      </c>
      <c r="H135" s="48"/>
      <c r="I135" s="48"/>
      <c r="J135" s="48"/>
      <c r="K135" s="49"/>
      <c r="L135" s="50" t="str">
        <f t="shared" si="6"/>
        <v/>
      </c>
      <c r="M135" s="51" t="str">
        <f t="shared" si="7"/>
        <v/>
      </c>
      <c r="N135" s="106" t="str">
        <f t="shared" si="8"/>
        <v/>
      </c>
      <c r="O135" s="81"/>
      <c r="P135" s="85"/>
    </row>
    <row r="136" spans="1:16" ht="30" customHeight="1">
      <c r="A136" s="57">
        <v>133</v>
      </c>
      <c r="B136" s="47" t="str">
        <f>'チャレンジ部門 エントリーシート'!$P$160</f>
        <v/>
      </c>
      <c r="C136" s="47" t="str">
        <f>'チャレンジ部門 エントリーシート'!Q160</f>
        <v xml:space="preserve"> </v>
      </c>
      <c r="D136" s="47" t="str">
        <f>'チャレンジ部門 エントリーシート'!R160</f>
        <v/>
      </c>
      <c r="E136" s="47" t="str">
        <f>'チャレンジ部門 エントリーシート'!S160</f>
        <v/>
      </c>
      <c r="F136" s="47" t="str">
        <f>'チャレンジ部門 エントリーシート'!T160</f>
        <v/>
      </c>
      <c r="G136" s="47" t="str">
        <f>'チャレンジ部門 エントリーシート'!U160</f>
        <v/>
      </c>
      <c r="H136" s="48"/>
      <c r="I136" s="48"/>
      <c r="J136" s="48"/>
      <c r="K136" s="49"/>
      <c r="L136" s="50" t="str">
        <f t="shared" si="6"/>
        <v/>
      </c>
      <c r="M136" s="51" t="str">
        <f t="shared" si="7"/>
        <v/>
      </c>
      <c r="N136" s="106" t="str">
        <f t="shared" si="8"/>
        <v/>
      </c>
      <c r="O136" s="81"/>
      <c r="P136" s="85"/>
    </row>
    <row r="137" spans="1:16" ht="30" customHeight="1">
      <c r="A137" s="57">
        <v>134</v>
      </c>
      <c r="B137" s="47" t="str">
        <f>'チャレンジ部門 エントリーシート'!$P$161</f>
        <v/>
      </c>
      <c r="C137" s="47" t="str">
        <f>'チャレンジ部門 エントリーシート'!Q161</f>
        <v xml:space="preserve"> </v>
      </c>
      <c r="D137" s="47" t="str">
        <f>'チャレンジ部門 エントリーシート'!R161</f>
        <v/>
      </c>
      <c r="E137" s="47" t="str">
        <f>'チャレンジ部門 エントリーシート'!S161</f>
        <v/>
      </c>
      <c r="F137" s="47" t="str">
        <f>'チャレンジ部門 エントリーシート'!T161</f>
        <v/>
      </c>
      <c r="G137" s="47" t="str">
        <f>'チャレンジ部門 エントリーシート'!U161</f>
        <v/>
      </c>
      <c r="H137" s="48"/>
      <c r="I137" s="48"/>
      <c r="J137" s="48"/>
      <c r="K137" s="49"/>
      <c r="L137" s="50" t="str">
        <f t="shared" si="6"/>
        <v/>
      </c>
      <c r="M137" s="51" t="str">
        <f t="shared" si="7"/>
        <v/>
      </c>
      <c r="N137" s="106" t="str">
        <f t="shared" si="8"/>
        <v/>
      </c>
      <c r="O137" s="81"/>
      <c r="P137" s="85"/>
    </row>
    <row r="138" spans="1:16" ht="30" customHeight="1">
      <c r="A138" s="57">
        <v>135</v>
      </c>
      <c r="B138" s="47" t="str">
        <f>'チャレンジ部門 エントリーシート'!$P$162</f>
        <v/>
      </c>
      <c r="C138" s="47" t="str">
        <f>'チャレンジ部門 エントリーシート'!Q162</f>
        <v xml:space="preserve"> </v>
      </c>
      <c r="D138" s="47" t="str">
        <f>'チャレンジ部門 エントリーシート'!R162</f>
        <v/>
      </c>
      <c r="E138" s="47" t="str">
        <f>'チャレンジ部門 エントリーシート'!S162</f>
        <v/>
      </c>
      <c r="F138" s="47" t="str">
        <f>'チャレンジ部門 エントリーシート'!T162</f>
        <v/>
      </c>
      <c r="G138" s="47" t="str">
        <f>'チャレンジ部門 エントリーシート'!U162</f>
        <v/>
      </c>
      <c r="H138" s="48"/>
      <c r="I138" s="48"/>
      <c r="J138" s="48"/>
      <c r="K138" s="49"/>
      <c r="L138" s="50" t="str">
        <f t="shared" si="6"/>
        <v/>
      </c>
      <c r="M138" s="51" t="str">
        <f t="shared" si="7"/>
        <v/>
      </c>
      <c r="N138" s="106" t="str">
        <f t="shared" si="8"/>
        <v/>
      </c>
      <c r="O138" s="81"/>
      <c r="P138" s="85"/>
    </row>
    <row r="139" spans="1:16" ht="30" customHeight="1">
      <c r="A139" s="57">
        <v>136</v>
      </c>
      <c r="B139" s="47" t="str">
        <f>'チャレンジ部門 エントリーシート'!$P$163</f>
        <v/>
      </c>
      <c r="C139" s="47" t="str">
        <f>'チャレンジ部門 エントリーシート'!Q163</f>
        <v xml:space="preserve"> </v>
      </c>
      <c r="D139" s="47" t="str">
        <f>'チャレンジ部門 エントリーシート'!R163</f>
        <v/>
      </c>
      <c r="E139" s="47" t="str">
        <f>'チャレンジ部門 エントリーシート'!S163</f>
        <v/>
      </c>
      <c r="F139" s="47" t="str">
        <f>'チャレンジ部門 エントリーシート'!T163</f>
        <v/>
      </c>
      <c r="G139" s="47" t="str">
        <f>'チャレンジ部門 エントリーシート'!U163</f>
        <v/>
      </c>
      <c r="H139" s="48"/>
      <c r="I139" s="48"/>
      <c r="J139" s="48"/>
      <c r="K139" s="49"/>
      <c r="L139" s="50" t="str">
        <f t="shared" si="6"/>
        <v/>
      </c>
      <c r="M139" s="51" t="str">
        <f t="shared" si="7"/>
        <v/>
      </c>
      <c r="N139" s="106" t="str">
        <f t="shared" si="8"/>
        <v/>
      </c>
      <c r="O139" s="81"/>
      <c r="P139" s="85"/>
    </row>
    <row r="140" spans="1:16" ht="30" customHeight="1">
      <c r="A140" s="57">
        <v>137</v>
      </c>
      <c r="B140" s="47" t="str">
        <f>'チャレンジ部門 エントリーシート'!$P$164</f>
        <v/>
      </c>
      <c r="C140" s="47" t="str">
        <f>'チャレンジ部門 エントリーシート'!Q164</f>
        <v xml:space="preserve"> </v>
      </c>
      <c r="D140" s="47" t="str">
        <f>'チャレンジ部門 エントリーシート'!R164</f>
        <v/>
      </c>
      <c r="E140" s="47" t="str">
        <f>'チャレンジ部門 エントリーシート'!S164</f>
        <v/>
      </c>
      <c r="F140" s="47" t="str">
        <f>'チャレンジ部門 エントリーシート'!T164</f>
        <v/>
      </c>
      <c r="G140" s="47" t="str">
        <f>'チャレンジ部門 エントリーシート'!U164</f>
        <v/>
      </c>
      <c r="H140" s="48"/>
      <c r="I140" s="48"/>
      <c r="J140" s="48"/>
      <c r="K140" s="49"/>
      <c r="L140" s="50" t="str">
        <f t="shared" si="6"/>
        <v/>
      </c>
      <c r="M140" s="51" t="str">
        <f t="shared" si="7"/>
        <v/>
      </c>
      <c r="N140" s="106" t="str">
        <f t="shared" si="8"/>
        <v/>
      </c>
      <c r="O140" s="81"/>
      <c r="P140" s="85"/>
    </row>
    <row r="141" spans="1:16" ht="30" customHeight="1">
      <c r="A141" s="57">
        <v>138</v>
      </c>
      <c r="B141" s="47" t="str">
        <f>'チャレンジ部門 エントリーシート'!$P$165</f>
        <v/>
      </c>
      <c r="C141" s="47" t="str">
        <f>'チャレンジ部門 エントリーシート'!Q165</f>
        <v xml:space="preserve"> </v>
      </c>
      <c r="D141" s="47" t="str">
        <f>'チャレンジ部門 エントリーシート'!R165</f>
        <v/>
      </c>
      <c r="E141" s="47" t="str">
        <f>'チャレンジ部門 エントリーシート'!S165</f>
        <v/>
      </c>
      <c r="F141" s="47" t="str">
        <f>'チャレンジ部門 エントリーシート'!T165</f>
        <v/>
      </c>
      <c r="G141" s="47" t="str">
        <f>'チャレンジ部門 エントリーシート'!U165</f>
        <v/>
      </c>
      <c r="H141" s="48"/>
      <c r="I141" s="48"/>
      <c r="J141" s="48"/>
      <c r="K141" s="49"/>
      <c r="L141" s="50" t="str">
        <f t="shared" si="6"/>
        <v/>
      </c>
      <c r="M141" s="51" t="str">
        <f t="shared" si="7"/>
        <v/>
      </c>
      <c r="N141" s="106" t="str">
        <f t="shared" si="8"/>
        <v/>
      </c>
      <c r="O141" s="81"/>
      <c r="P141" s="85"/>
    </row>
    <row r="142" spans="1:16" ht="30" customHeight="1">
      <c r="A142" s="57">
        <v>139</v>
      </c>
      <c r="B142" s="47" t="str">
        <f>'チャレンジ部門 エントリーシート'!$P$166</f>
        <v/>
      </c>
      <c r="C142" s="47" t="str">
        <f>'チャレンジ部門 エントリーシート'!Q166</f>
        <v xml:space="preserve"> </v>
      </c>
      <c r="D142" s="47" t="str">
        <f>'チャレンジ部門 エントリーシート'!R166</f>
        <v/>
      </c>
      <c r="E142" s="47" t="str">
        <f>'チャレンジ部門 エントリーシート'!S166</f>
        <v/>
      </c>
      <c r="F142" s="47" t="str">
        <f>'チャレンジ部門 エントリーシート'!T166</f>
        <v/>
      </c>
      <c r="G142" s="47" t="str">
        <f>'チャレンジ部門 エントリーシート'!U166</f>
        <v/>
      </c>
      <c r="H142" s="48"/>
      <c r="I142" s="48"/>
      <c r="J142" s="48"/>
      <c r="K142" s="49"/>
      <c r="L142" s="50" t="str">
        <f t="shared" si="6"/>
        <v/>
      </c>
      <c r="M142" s="51" t="str">
        <f t="shared" si="7"/>
        <v/>
      </c>
      <c r="N142" s="106" t="str">
        <f t="shared" si="8"/>
        <v/>
      </c>
      <c r="O142" s="81"/>
      <c r="P142" s="85"/>
    </row>
    <row r="143" spans="1:16" ht="30" customHeight="1">
      <c r="A143" s="57">
        <v>140</v>
      </c>
      <c r="B143" s="47" t="str">
        <f>'チャレンジ部門 エントリーシート'!$P$167</f>
        <v/>
      </c>
      <c r="C143" s="47" t="str">
        <f>'チャレンジ部門 エントリーシート'!Q167</f>
        <v xml:space="preserve"> </v>
      </c>
      <c r="D143" s="47" t="str">
        <f>'チャレンジ部門 エントリーシート'!R167</f>
        <v/>
      </c>
      <c r="E143" s="47" t="str">
        <f>'チャレンジ部門 エントリーシート'!S167</f>
        <v/>
      </c>
      <c r="F143" s="47" t="str">
        <f>'チャレンジ部門 エントリーシート'!T167</f>
        <v/>
      </c>
      <c r="G143" s="47" t="str">
        <f>'チャレンジ部門 エントリーシート'!U167</f>
        <v/>
      </c>
      <c r="H143" s="48"/>
      <c r="I143" s="48"/>
      <c r="J143" s="48"/>
      <c r="K143" s="49"/>
      <c r="L143" s="50" t="str">
        <f t="shared" si="6"/>
        <v/>
      </c>
      <c r="M143" s="51" t="str">
        <f t="shared" si="7"/>
        <v/>
      </c>
      <c r="N143" s="106" t="str">
        <f t="shared" si="8"/>
        <v/>
      </c>
      <c r="O143" s="81"/>
      <c r="P143" s="85"/>
    </row>
    <row r="144" spans="1:16" ht="30" customHeight="1">
      <c r="A144" s="57">
        <v>141</v>
      </c>
      <c r="B144" s="47" t="str">
        <f>'チャレンジ部門 エントリーシート'!$P$168</f>
        <v/>
      </c>
      <c r="C144" s="47" t="str">
        <f>'チャレンジ部門 エントリーシート'!Q168</f>
        <v xml:space="preserve"> </v>
      </c>
      <c r="D144" s="47" t="str">
        <f>'チャレンジ部門 エントリーシート'!R168</f>
        <v/>
      </c>
      <c r="E144" s="47" t="str">
        <f>'チャレンジ部門 エントリーシート'!S168</f>
        <v/>
      </c>
      <c r="F144" s="47" t="str">
        <f>'チャレンジ部門 エントリーシート'!T168</f>
        <v/>
      </c>
      <c r="G144" s="47" t="str">
        <f>'チャレンジ部門 エントリーシート'!U168</f>
        <v/>
      </c>
      <c r="H144" s="48"/>
      <c r="I144" s="48"/>
      <c r="J144" s="48"/>
      <c r="K144" s="49"/>
      <c r="L144" s="50" t="str">
        <f t="shared" si="6"/>
        <v/>
      </c>
      <c r="M144" s="51" t="str">
        <f t="shared" si="7"/>
        <v/>
      </c>
      <c r="N144" s="106" t="str">
        <f t="shared" si="8"/>
        <v/>
      </c>
      <c r="O144" s="81"/>
      <c r="P144" s="85"/>
    </row>
    <row r="145" spans="1:16" ht="30" customHeight="1">
      <c r="A145" s="57">
        <v>142</v>
      </c>
      <c r="B145" s="47" t="str">
        <f>'チャレンジ部門 エントリーシート'!$P$169</f>
        <v/>
      </c>
      <c r="C145" s="47" t="str">
        <f>'チャレンジ部門 エントリーシート'!Q169</f>
        <v xml:space="preserve"> </v>
      </c>
      <c r="D145" s="47" t="str">
        <f>'チャレンジ部門 エントリーシート'!R169</f>
        <v/>
      </c>
      <c r="E145" s="47" t="str">
        <f>'チャレンジ部門 エントリーシート'!S169</f>
        <v/>
      </c>
      <c r="F145" s="47" t="str">
        <f>'チャレンジ部門 エントリーシート'!T169</f>
        <v/>
      </c>
      <c r="G145" s="47" t="str">
        <f>'チャレンジ部門 エントリーシート'!U169</f>
        <v/>
      </c>
      <c r="H145" s="48"/>
      <c r="I145" s="48"/>
      <c r="J145" s="48"/>
      <c r="K145" s="49"/>
      <c r="L145" s="50" t="str">
        <f t="shared" si="6"/>
        <v/>
      </c>
      <c r="M145" s="51" t="str">
        <f t="shared" si="7"/>
        <v/>
      </c>
      <c r="N145" s="106" t="str">
        <f t="shared" si="8"/>
        <v/>
      </c>
      <c r="O145" s="81"/>
      <c r="P145" s="85"/>
    </row>
    <row r="146" spans="1:16" ht="30" customHeight="1">
      <c r="A146" s="57">
        <v>143</v>
      </c>
      <c r="B146" s="47" t="str">
        <f>'チャレンジ部門 エントリーシート'!$P$170</f>
        <v/>
      </c>
      <c r="C146" s="47" t="str">
        <f>'チャレンジ部門 エントリーシート'!Q170</f>
        <v xml:space="preserve"> </v>
      </c>
      <c r="D146" s="47" t="str">
        <f>'チャレンジ部門 エントリーシート'!R170</f>
        <v/>
      </c>
      <c r="E146" s="47" t="str">
        <f>'チャレンジ部門 エントリーシート'!S170</f>
        <v/>
      </c>
      <c r="F146" s="47" t="str">
        <f>'チャレンジ部門 エントリーシート'!T170</f>
        <v/>
      </c>
      <c r="G146" s="47" t="str">
        <f>'チャレンジ部門 エントリーシート'!U170</f>
        <v/>
      </c>
      <c r="H146" s="48"/>
      <c r="I146" s="48"/>
      <c r="J146" s="48"/>
      <c r="K146" s="49"/>
      <c r="L146" s="50" t="str">
        <f t="shared" si="6"/>
        <v/>
      </c>
      <c r="M146" s="51" t="str">
        <f t="shared" si="7"/>
        <v/>
      </c>
      <c r="N146" s="106" t="str">
        <f t="shared" si="8"/>
        <v/>
      </c>
      <c r="O146" s="81"/>
      <c r="P146" s="85"/>
    </row>
    <row r="147" spans="1:16" ht="30" customHeight="1">
      <c r="A147" s="57">
        <v>144</v>
      </c>
      <c r="B147" s="47" t="str">
        <f>'チャレンジ部門 エントリーシート'!$P$171</f>
        <v/>
      </c>
      <c r="C147" s="47" t="str">
        <f>'チャレンジ部門 エントリーシート'!Q171</f>
        <v xml:space="preserve"> </v>
      </c>
      <c r="D147" s="47" t="str">
        <f>'チャレンジ部門 エントリーシート'!R171</f>
        <v/>
      </c>
      <c r="E147" s="47" t="str">
        <f>'チャレンジ部門 エントリーシート'!S171</f>
        <v/>
      </c>
      <c r="F147" s="47" t="str">
        <f>'チャレンジ部門 エントリーシート'!T171</f>
        <v/>
      </c>
      <c r="G147" s="47" t="str">
        <f>'チャレンジ部門 エントリーシート'!U171</f>
        <v/>
      </c>
      <c r="H147" s="48"/>
      <c r="I147" s="48"/>
      <c r="J147" s="48"/>
      <c r="K147" s="49"/>
      <c r="L147" s="50" t="str">
        <f t="shared" si="6"/>
        <v/>
      </c>
      <c r="M147" s="51" t="str">
        <f t="shared" si="7"/>
        <v/>
      </c>
      <c r="N147" s="106" t="str">
        <f t="shared" si="8"/>
        <v/>
      </c>
      <c r="O147" s="81"/>
      <c r="P147" s="85"/>
    </row>
    <row r="148" spans="1:16" ht="30" customHeight="1">
      <c r="A148" s="57">
        <v>145</v>
      </c>
      <c r="B148" s="47" t="str">
        <f>'チャレンジ部門 エントリーシート'!$P$172</f>
        <v/>
      </c>
      <c r="C148" s="47" t="str">
        <f>'チャレンジ部門 エントリーシート'!Q172</f>
        <v xml:space="preserve"> </v>
      </c>
      <c r="D148" s="47" t="str">
        <f>'チャレンジ部門 エントリーシート'!R172</f>
        <v/>
      </c>
      <c r="E148" s="47" t="str">
        <f>'チャレンジ部門 エントリーシート'!S172</f>
        <v/>
      </c>
      <c r="F148" s="47" t="str">
        <f>'チャレンジ部門 エントリーシート'!T172</f>
        <v/>
      </c>
      <c r="G148" s="47" t="str">
        <f>'チャレンジ部門 エントリーシート'!U172</f>
        <v/>
      </c>
      <c r="H148" s="48"/>
      <c r="I148" s="48"/>
      <c r="J148" s="48"/>
      <c r="K148" s="49"/>
      <c r="L148" s="50" t="str">
        <f t="shared" si="6"/>
        <v/>
      </c>
      <c r="M148" s="51" t="str">
        <f t="shared" si="7"/>
        <v/>
      </c>
      <c r="N148" s="106" t="str">
        <f t="shared" si="8"/>
        <v/>
      </c>
      <c r="O148" s="81"/>
      <c r="P148" s="85"/>
    </row>
    <row r="149" spans="1:16" ht="30" customHeight="1">
      <c r="A149" s="57">
        <v>146</v>
      </c>
      <c r="B149" s="47" t="str">
        <f>'チャレンジ部門 エントリーシート'!$P$173</f>
        <v/>
      </c>
      <c r="C149" s="47" t="str">
        <f>'チャレンジ部門 エントリーシート'!Q173</f>
        <v xml:space="preserve"> </v>
      </c>
      <c r="D149" s="47" t="str">
        <f>'チャレンジ部門 エントリーシート'!R173</f>
        <v/>
      </c>
      <c r="E149" s="47" t="str">
        <f>'チャレンジ部門 エントリーシート'!S173</f>
        <v/>
      </c>
      <c r="F149" s="47" t="str">
        <f>'チャレンジ部門 エントリーシート'!T173</f>
        <v/>
      </c>
      <c r="G149" s="47" t="str">
        <f>'チャレンジ部門 エントリーシート'!U173</f>
        <v/>
      </c>
      <c r="H149" s="48"/>
      <c r="I149" s="48"/>
      <c r="J149" s="48"/>
      <c r="K149" s="49"/>
      <c r="L149" s="50" t="str">
        <f t="shared" si="6"/>
        <v/>
      </c>
      <c r="M149" s="51" t="str">
        <f t="shared" si="7"/>
        <v/>
      </c>
      <c r="N149" s="106" t="str">
        <f t="shared" si="8"/>
        <v/>
      </c>
      <c r="O149" s="81"/>
      <c r="P149" s="85"/>
    </row>
    <row r="150" spans="1:16" ht="30" customHeight="1">
      <c r="A150" s="57">
        <v>147</v>
      </c>
      <c r="B150" s="47" t="str">
        <f>'チャレンジ部門 エントリーシート'!$P$174</f>
        <v/>
      </c>
      <c r="C150" s="47" t="str">
        <f>'チャレンジ部門 エントリーシート'!Q174</f>
        <v xml:space="preserve"> </v>
      </c>
      <c r="D150" s="47" t="str">
        <f>'チャレンジ部門 エントリーシート'!R174</f>
        <v/>
      </c>
      <c r="E150" s="47" t="str">
        <f>'チャレンジ部門 エントリーシート'!S174</f>
        <v/>
      </c>
      <c r="F150" s="47" t="str">
        <f>'チャレンジ部門 エントリーシート'!T174</f>
        <v/>
      </c>
      <c r="G150" s="47" t="str">
        <f>'チャレンジ部門 エントリーシート'!U174</f>
        <v/>
      </c>
      <c r="H150" s="48"/>
      <c r="I150" s="48"/>
      <c r="J150" s="48"/>
      <c r="K150" s="49"/>
      <c r="L150" s="50" t="str">
        <f t="shared" si="6"/>
        <v/>
      </c>
      <c r="M150" s="51" t="str">
        <f t="shared" si="7"/>
        <v/>
      </c>
      <c r="N150" s="106" t="str">
        <f t="shared" si="8"/>
        <v/>
      </c>
      <c r="O150" s="81"/>
      <c r="P150" s="85"/>
    </row>
    <row r="151" spans="1:16" ht="30" customHeight="1">
      <c r="A151" s="57">
        <v>148</v>
      </c>
      <c r="B151" s="47" t="str">
        <f>'チャレンジ部門 エントリーシート'!$P$175</f>
        <v/>
      </c>
      <c r="C151" s="47" t="str">
        <f>'チャレンジ部門 エントリーシート'!Q175</f>
        <v xml:space="preserve"> </v>
      </c>
      <c r="D151" s="47" t="str">
        <f>'チャレンジ部門 エントリーシート'!R175</f>
        <v/>
      </c>
      <c r="E151" s="47" t="str">
        <f>'チャレンジ部門 エントリーシート'!S175</f>
        <v/>
      </c>
      <c r="F151" s="47" t="str">
        <f>'チャレンジ部門 エントリーシート'!T175</f>
        <v/>
      </c>
      <c r="G151" s="47" t="str">
        <f>'チャレンジ部門 エントリーシート'!U175</f>
        <v/>
      </c>
      <c r="H151" s="48"/>
      <c r="I151" s="48"/>
      <c r="J151" s="48"/>
      <c r="K151" s="49"/>
      <c r="L151" s="50" t="str">
        <f t="shared" si="6"/>
        <v/>
      </c>
      <c r="M151" s="51" t="str">
        <f t="shared" si="7"/>
        <v/>
      </c>
      <c r="N151" s="106" t="str">
        <f t="shared" si="8"/>
        <v/>
      </c>
      <c r="O151" s="81"/>
      <c r="P151" s="85"/>
    </row>
    <row r="152" spans="1:16" ht="30" customHeight="1">
      <c r="A152" s="57">
        <v>149</v>
      </c>
      <c r="B152" s="47" t="str">
        <f>'チャレンジ部門 エントリーシート'!$P$176</f>
        <v/>
      </c>
      <c r="C152" s="47" t="str">
        <f>'チャレンジ部門 エントリーシート'!Q176</f>
        <v xml:space="preserve"> </v>
      </c>
      <c r="D152" s="47" t="str">
        <f>'チャレンジ部門 エントリーシート'!R176</f>
        <v/>
      </c>
      <c r="E152" s="47" t="str">
        <f>'チャレンジ部門 エントリーシート'!S176</f>
        <v/>
      </c>
      <c r="F152" s="47" t="str">
        <f>'チャレンジ部門 エントリーシート'!T176</f>
        <v/>
      </c>
      <c r="G152" s="47" t="str">
        <f>'チャレンジ部門 エントリーシート'!U176</f>
        <v/>
      </c>
      <c r="H152" s="48"/>
      <c r="I152" s="48"/>
      <c r="J152" s="48"/>
      <c r="K152" s="49"/>
      <c r="L152" s="50" t="str">
        <f t="shared" si="6"/>
        <v/>
      </c>
      <c r="M152" s="51" t="str">
        <f t="shared" si="7"/>
        <v/>
      </c>
      <c r="N152" s="106" t="str">
        <f t="shared" si="8"/>
        <v/>
      </c>
      <c r="O152" s="81"/>
      <c r="P152" s="85"/>
    </row>
    <row r="153" spans="1:16" ht="30" customHeight="1">
      <c r="A153" s="57">
        <v>150</v>
      </c>
      <c r="B153" s="47" t="str">
        <f>'チャレンジ部門 エントリーシート'!$P$177</f>
        <v/>
      </c>
      <c r="C153" s="47" t="str">
        <f>'チャレンジ部門 エントリーシート'!Q177</f>
        <v xml:space="preserve"> </v>
      </c>
      <c r="D153" s="47" t="str">
        <f>'チャレンジ部門 エントリーシート'!R177</f>
        <v/>
      </c>
      <c r="E153" s="47" t="str">
        <f>'チャレンジ部門 エントリーシート'!S177</f>
        <v/>
      </c>
      <c r="F153" s="47" t="str">
        <f>'チャレンジ部門 エントリーシート'!T177</f>
        <v/>
      </c>
      <c r="G153" s="47" t="str">
        <f>'チャレンジ部門 エントリーシート'!U177</f>
        <v/>
      </c>
      <c r="H153" s="48"/>
      <c r="I153" s="48"/>
      <c r="J153" s="48"/>
      <c r="K153" s="49"/>
      <c r="L153" s="50" t="str">
        <f t="shared" si="6"/>
        <v/>
      </c>
      <c r="M153" s="51" t="str">
        <f t="shared" si="7"/>
        <v/>
      </c>
      <c r="N153" s="106" t="str">
        <f t="shared" si="8"/>
        <v/>
      </c>
      <c r="O153" s="81"/>
      <c r="P153" s="85"/>
    </row>
    <row r="154" spans="1:16" ht="30" customHeight="1">
      <c r="A154" s="57">
        <v>151</v>
      </c>
      <c r="B154" s="47" t="str">
        <f>'チャレンジ部門 エントリーシート'!$P$178</f>
        <v/>
      </c>
      <c r="C154" s="47" t="str">
        <f>'チャレンジ部門 エントリーシート'!Q178</f>
        <v xml:space="preserve"> </v>
      </c>
      <c r="D154" s="47" t="str">
        <f>'チャレンジ部門 エントリーシート'!R178</f>
        <v/>
      </c>
      <c r="E154" s="47" t="str">
        <f>'チャレンジ部門 エントリーシート'!S178</f>
        <v/>
      </c>
      <c r="F154" s="47" t="str">
        <f>'チャレンジ部門 エントリーシート'!T178</f>
        <v/>
      </c>
      <c r="G154" s="47" t="str">
        <f>'チャレンジ部門 エントリーシート'!U178</f>
        <v/>
      </c>
      <c r="H154" s="48"/>
      <c r="I154" s="48"/>
      <c r="J154" s="48"/>
      <c r="K154" s="49"/>
      <c r="L154" s="50" t="str">
        <f t="shared" si="6"/>
        <v/>
      </c>
      <c r="M154" s="51" t="str">
        <f t="shared" si="7"/>
        <v/>
      </c>
      <c r="N154" s="106" t="str">
        <f t="shared" si="8"/>
        <v/>
      </c>
      <c r="O154" s="81"/>
      <c r="P154" s="85"/>
    </row>
    <row r="155" spans="1:16" ht="30" customHeight="1">
      <c r="A155" s="57">
        <v>152</v>
      </c>
      <c r="B155" s="47" t="str">
        <f>'チャレンジ部門 エントリーシート'!$P$179</f>
        <v/>
      </c>
      <c r="C155" s="47" t="str">
        <f>'チャレンジ部門 エントリーシート'!Q179</f>
        <v xml:space="preserve"> </v>
      </c>
      <c r="D155" s="47" t="str">
        <f>'チャレンジ部門 エントリーシート'!R179</f>
        <v/>
      </c>
      <c r="E155" s="47" t="str">
        <f>'チャレンジ部門 エントリーシート'!S179</f>
        <v/>
      </c>
      <c r="F155" s="47" t="str">
        <f>'チャレンジ部門 エントリーシート'!T179</f>
        <v/>
      </c>
      <c r="G155" s="47" t="str">
        <f>'チャレンジ部門 エントリーシート'!U179</f>
        <v/>
      </c>
      <c r="H155" s="48"/>
      <c r="I155" s="48"/>
      <c r="J155" s="48"/>
      <c r="K155" s="49"/>
      <c r="L155" s="50" t="str">
        <f t="shared" si="6"/>
        <v/>
      </c>
      <c r="M155" s="51" t="str">
        <f t="shared" si="7"/>
        <v/>
      </c>
      <c r="N155" s="106" t="str">
        <f t="shared" si="8"/>
        <v/>
      </c>
      <c r="O155" s="81"/>
      <c r="P155" s="85"/>
    </row>
    <row r="156" spans="1:16" ht="30" customHeight="1">
      <c r="A156" s="57">
        <v>153</v>
      </c>
      <c r="B156" s="47" t="str">
        <f>'チャレンジ部門 エントリーシート'!$P$180</f>
        <v/>
      </c>
      <c r="C156" s="47" t="str">
        <f>'チャレンジ部門 エントリーシート'!Q180</f>
        <v xml:space="preserve"> </v>
      </c>
      <c r="D156" s="47" t="str">
        <f>'チャレンジ部門 エントリーシート'!R180</f>
        <v/>
      </c>
      <c r="E156" s="47" t="str">
        <f>'チャレンジ部門 エントリーシート'!S180</f>
        <v/>
      </c>
      <c r="F156" s="47" t="str">
        <f>'チャレンジ部門 エントリーシート'!T180</f>
        <v/>
      </c>
      <c r="G156" s="47" t="str">
        <f>'チャレンジ部門 エントリーシート'!U180</f>
        <v/>
      </c>
      <c r="H156" s="48"/>
      <c r="I156" s="48"/>
      <c r="J156" s="48"/>
      <c r="K156" s="49"/>
      <c r="L156" s="50" t="str">
        <f t="shared" si="6"/>
        <v/>
      </c>
      <c r="M156" s="51" t="str">
        <f t="shared" si="7"/>
        <v/>
      </c>
      <c r="N156" s="106" t="str">
        <f t="shared" si="8"/>
        <v/>
      </c>
      <c r="O156" s="81"/>
      <c r="P156" s="85"/>
    </row>
    <row r="157" spans="1:16" ht="30" customHeight="1">
      <c r="A157" s="57">
        <v>154</v>
      </c>
      <c r="B157" s="47" t="str">
        <f>'チャレンジ部門 エントリーシート'!$P$181</f>
        <v/>
      </c>
      <c r="C157" s="47" t="str">
        <f>'チャレンジ部門 エントリーシート'!Q181</f>
        <v xml:space="preserve"> </v>
      </c>
      <c r="D157" s="47" t="str">
        <f>'チャレンジ部門 エントリーシート'!R181</f>
        <v/>
      </c>
      <c r="E157" s="47" t="str">
        <f>'チャレンジ部門 エントリーシート'!S181</f>
        <v/>
      </c>
      <c r="F157" s="47" t="str">
        <f>'チャレンジ部門 エントリーシート'!T181</f>
        <v/>
      </c>
      <c r="G157" s="47" t="str">
        <f>'チャレンジ部門 エントリーシート'!U181</f>
        <v/>
      </c>
      <c r="H157" s="48"/>
      <c r="I157" s="48"/>
      <c r="J157" s="48"/>
      <c r="K157" s="49"/>
      <c r="L157" s="50" t="str">
        <f t="shared" si="6"/>
        <v/>
      </c>
      <c r="M157" s="51" t="str">
        <f t="shared" si="7"/>
        <v/>
      </c>
      <c r="N157" s="106" t="str">
        <f t="shared" si="8"/>
        <v/>
      </c>
      <c r="O157" s="81"/>
      <c r="P157" s="85"/>
    </row>
    <row r="158" spans="1:16" ht="30" customHeight="1">
      <c r="A158" s="57">
        <v>155</v>
      </c>
      <c r="B158" s="47" t="str">
        <f>'チャレンジ部門 エントリーシート'!$P$182</f>
        <v/>
      </c>
      <c r="C158" s="47" t="str">
        <f>'チャレンジ部門 エントリーシート'!Q182</f>
        <v xml:space="preserve"> </v>
      </c>
      <c r="D158" s="47" t="str">
        <f>'チャレンジ部門 エントリーシート'!R182</f>
        <v/>
      </c>
      <c r="E158" s="47" t="str">
        <f>'チャレンジ部門 エントリーシート'!S182</f>
        <v/>
      </c>
      <c r="F158" s="47" t="str">
        <f>'チャレンジ部門 エントリーシート'!T182</f>
        <v/>
      </c>
      <c r="G158" s="47" t="str">
        <f>'チャレンジ部門 エントリーシート'!U182</f>
        <v/>
      </c>
      <c r="H158" s="48"/>
      <c r="I158" s="48"/>
      <c r="J158" s="48"/>
      <c r="K158" s="49"/>
      <c r="L158" s="50" t="str">
        <f t="shared" si="6"/>
        <v/>
      </c>
      <c r="M158" s="51" t="str">
        <f t="shared" si="7"/>
        <v/>
      </c>
      <c r="N158" s="106" t="str">
        <f t="shared" si="8"/>
        <v/>
      </c>
      <c r="O158" s="81"/>
      <c r="P158" s="85"/>
    </row>
    <row r="159" spans="1:16" ht="30" customHeight="1">
      <c r="A159" s="57">
        <v>156</v>
      </c>
      <c r="B159" s="47" t="str">
        <f>'チャレンジ部門 エントリーシート'!$P$183</f>
        <v/>
      </c>
      <c r="C159" s="47" t="str">
        <f>'チャレンジ部門 エントリーシート'!Q183</f>
        <v xml:space="preserve"> </v>
      </c>
      <c r="D159" s="47" t="str">
        <f>'チャレンジ部門 エントリーシート'!R183</f>
        <v/>
      </c>
      <c r="E159" s="47" t="str">
        <f>'チャレンジ部門 エントリーシート'!S183</f>
        <v/>
      </c>
      <c r="F159" s="47" t="str">
        <f>'チャレンジ部門 エントリーシート'!T183</f>
        <v/>
      </c>
      <c r="G159" s="47" t="str">
        <f>'チャレンジ部門 エントリーシート'!U183</f>
        <v/>
      </c>
      <c r="H159" s="48"/>
      <c r="I159" s="48"/>
      <c r="J159" s="48"/>
      <c r="K159" s="49"/>
      <c r="L159" s="50" t="str">
        <f t="shared" si="6"/>
        <v/>
      </c>
      <c r="M159" s="51" t="str">
        <f t="shared" si="7"/>
        <v/>
      </c>
      <c r="N159" s="106" t="str">
        <f t="shared" si="8"/>
        <v/>
      </c>
      <c r="O159" s="81"/>
      <c r="P159" s="85"/>
    </row>
    <row r="160" spans="1:16" ht="30" customHeight="1">
      <c r="A160" s="57">
        <v>157</v>
      </c>
      <c r="B160" s="47" t="str">
        <f>'チャレンジ部門 エントリーシート'!$P$184</f>
        <v/>
      </c>
      <c r="C160" s="47" t="str">
        <f>'チャレンジ部門 エントリーシート'!Q184</f>
        <v xml:space="preserve"> </v>
      </c>
      <c r="D160" s="47" t="str">
        <f>'チャレンジ部門 エントリーシート'!R184</f>
        <v/>
      </c>
      <c r="E160" s="47" t="str">
        <f>'チャレンジ部門 エントリーシート'!S184</f>
        <v/>
      </c>
      <c r="F160" s="47" t="str">
        <f>'チャレンジ部門 エントリーシート'!T184</f>
        <v/>
      </c>
      <c r="G160" s="47" t="str">
        <f>'チャレンジ部門 エントリーシート'!U184</f>
        <v/>
      </c>
      <c r="H160" s="48"/>
      <c r="I160" s="48"/>
      <c r="J160" s="48"/>
      <c r="K160" s="49"/>
      <c r="L160" s="50" t="str">
        <f t="shared" si="6"/>
        <v/>
      </c>
      <c r="M160" s="51" t="str">
        <f t="shared" si="7"/>
        <v/>
      </c>
      <c r="N160" s="106" t="str">
        <f t="shared" si="8"/>
        <v/>
      </c>
      <c r="O160" s="81"/>
      <c r="P160" s="85"/>
    </row>
    <row r="161" spans="1:16" ht="30" customHeight="1">
      <c r="A161" s="57">
        <v>158</v>
      </c>
      <c r="B161" s="47" t="str">
        <f>'チャレンジ部門 エントリーシート'!$P$185</f>
        <v/>
      </c>
      <c r="C161" s="47" t="str">
        <f>'チャレンジ部門 エントリーシート'!Q185</f>
        <v xml:space="preserve"> </v>
      </c>
      <c r="D161" s="47" t="str">
        <f>'チャレンジ部門 エントリーシート'!R185</f>
        <v/>
      </c>
      <c r="E161" s="47" t="str">
        <f>'チャレンジ部門 エントリーシート'!S185</f>
        <v/>
      </c>
      <c r="F161" s="47" t="str">
        <f>'チャレンジ部門 エントリーシート'!T185</f>
        <v/>
      </c>
      <c r="G161" s="47" t="str">
        <f>'チャレンジ部門 エントリーシート'!U185</f>
        <v/>
      </c>
      <c r="H161" s="48"/>
      <c r="I161" s="48"/>
      <c r="J161" s="48"/>
      <c r="K161" s="49"/>
      <c r="L161" s="50" t="str">
        <f t="shared" si="6"/>
        <v/>
      </c>
      <c r="M161" s="51" t="str">
        <f t="shared" si="7"/>
        <v/>
      </c>
      <c r="N161" s="106" t="str">
        <f t="shared" si="8"/>
        <v/>
      </c>
      <c r="O161" s="81"/>
      <c r="P161" s="85"/>
    </row>
    <row r="162" spans="1:16" ht="30" customHeight="1">
      <c r="A162" s="57">
        <v>159</v>
      </c>
      <c r="B162" s="47" t="str">
        <f>'チャレンジ部門 エントリーシート'!$P$186</f>
        <v/>
      </c>
      <c r="C162" s="47" t="str">
        <f>'チャレンジ部門 エントリーシート'!Q186</f>
        <v xml:space="preserve"> </v>
      </c>
      <c r="D162" s="47" t="str">
        <f>'チャレンジ部門 エントリーシート'!R186</f>
        <v/>
      </c>
      <c r="E162" s="47" t="str">
        <f>'チャレンジ部門 エントリーシート'!S186</f>
        <v/>
      </c>
      <c r="F162" s="47" t="str">
        <f>'チャレンジ部門 エントリーシート'!T186</f>
        <v/>
      </c>
      <c r="G162" s="47" t="str">
        <f>'チャレンジ部門 エントリーシート'!U186</f>
        <v/>
      </c>
      <c r="H162" s="48"/>
      <c r="I162" s="48"/>
      <c r="J162" s="48"/>
      <c r="K162" s="49"/>
      <c r="L162" s="50" t="str">
        <f t="shared" si="6"/>
        <v/>
      </c>
      <c r="M162" s="51" t="str">
        <f t="shared" si="7"/>
        <v/>
      </c>
      <c r="N162" s="106" t="str">
        <f t="shared" si="8"/>
        <v/>
      </c>
      <c r="O162" s="81"/>
      <c r="P162" s="85"/>
    </row>
    <row r="163" spans="1:16" ht="30" customHeight="1">
      <c r="A163" s="57">
        <v>160</v>
      </c>
      <c r="B163" s="47" t="str">
        <f>'チャレンジ部門 エントリーシート'!$P$187</f>
        <v/>
      </c>
      <c r="C163" s="47" t="str">
        <f>'チャレンジ部門 エントリーシート'!Q187</f>
        <v xml:space="preserve"> </v>
      </c>
      <c r="D163" s="47" t="str">
        <f>'チャレンジ部門 エントリーシート'!R187</f>
        <v/>
      </c>
      <c r="E163" s="47" t="str">
        <f>'チャレンジ部門 エントリーシート'!S187</f>
        <v/>
      </c>
      <c r="F163" s="47" t="str">
        <f>'チャレンジ部門 エントリーシート'!T187</f>
        <v/>
      </c>
      <c r="G163" s="47" t="str">
        <f>'チャレンジ部門 エントリーシート'!U187</f>
        <v/>
      </c>
      <c r="H163" s="48"/>
      <c r="I163" s="48"/>
      <c r="J163" s="48"/>
      <c r="K163" s="49"/>
      <c r="L163" s="50" t="str">
        <f t="shared" si="6"/>
        <v/>
      </c>
      <c r="M163" s="51" t="str">
        <f t="shared" si="7"/>
        <v/>
      </c>
      <c r="N163" s="106" t="str">
        <f t="shared" si="8"/>
        <v/>
      </c>
      <c r="O163" s="81"/>
      <c r="P163" s="85"/>
    </row>
    <row r="164" spans="1:16" ht="30" customHeight="1">
      <c r="A164" s="57">
        <v>161</v>
      </c>
      <c r="B164" s="47" t="str">
        <f>'チャレンジ部門 エントリーシート'!$P$188</f>
        <v/>
      </c>
      <c r="C164" s="47" t="str">
        <f>'チャレンジ部門 エントリーシート'!Q188</f>
        <v xml:space="preserve"> </v>
      </c>
      <c r="D164" s="47" t="str">
        <f>'チャレンジ部門 エントリーシート'!R188</f>
        <v/>
      </c>
      <c r="E164" s="47" t="str">
        <f>'チャレンジ部門 エントリーシート'!S188</f>
        <v/>
      </c>
      <c r="F164" s="47" t="str">
        <f>'チャレンジ部門 エントリーシート'!T188</f>
        <v/>
      </c>
      <c r="G164" s="47" t="str">
        <f>'チャレンジ部門 エントリーシート'!U188</f>
        <v/>
      </c>
      <c r="H164" s="48"/>
      <c r="I164" s="48"/>
      <c r="J164" s="48"/>
      <c r="K164" s="49"/>
      <c r="L164" s="50" t="str">
        <f t="shared" si="6"/>
        <v/>
      </c>
      <c r="M164" s="51" t="str">
        <f t="shared" si="7"/>
        <v/>
      </c>
      <c r="N164" s="106" t="str">
        <f t="shared" si="8"/>
        <v/>
      </c>
      <c r="O164" s="81"/>
      <c r="P164" s="85"/>
    </row>
    <row r="165" spans="1:16" ht="30" customHeight="1">
      <c r="A165" s="57">
        <v>162</v>
      </c>
      <c r="B165" s="47" t="str">
        <f>'チャレンジ部門 エントリーシート'!$P$189</f>
        <v/>
      </c>
      <c r="C165" s="47" t="str">
        <f>'チャレンジ部門 エントリーシート'!Q189</f>
        <v xml:space="preserve"> </v>
      </c>
      <c r="D165" s="47" t="str">
        <f>'チャレンジ部門 エントリーシート'!R189</f>
        <v/>
      </c>
      <c r="E165" s="47" t="str">
        <f>'チャレンジ部門 エントリーシート'!S189</f>
        <v/>
      </c>
      <c r="F165" s="47" t="str">
        <f>'チャレンジ部門 エントリーシート'!T189</f>
        <v/>
      </c>
      <c r="G165" s="47" t="str">
        <f>'チャレンジ部門 エントリーシート'!U189</f>
        <v/>
      </c>
      <c r="H165" s="48"/>
      <c r="I165" s="48"/>
      <c r="J165" s="48"/>
      <c r="K165" s="49"/>
      <c r="L165" s="50" t="str">
        <f t="shared" si="6"/>
        <v/>
      </c>
      <c r="M165" s="51" t="str">
        <f t="shared" si="7"/>
        <v/>
      </c>
      <c r="N165" s="106" t="str">
        <f t="shared" si="8"/>
        <v/>
      </c>
      <c r="O165" s="81"/>
      <c r="P165" s="85"/>
    </row>
    <row r="166" spans="1:16" ht="30" customHeight="1">
      <c r="A166" s="57">
        <v>163</v>
      </c>
      <c r="B166" s="47" t="str">
        <f>'チャレンジ部門 エントリーシート'!$P$190</f>
        <v/>
      </c>
      <c r="C166" s="47" t="str">
        <f>'チャレンジ部門 エントリーシート'!Q190</f>
        <v xml:space="preserve"> </v>
      </c>
      <c r="D166" s="47" t="str">
        <f>'チャレンジ部門 エントリーシート'!R190</f>
        <v/>
      </c>
      <c r="E166" s="47" t="str">
        <f>'チャレンジ部門 エントリーシート'!S190</f>
        <v/>
      </c>
      <c r="F166" s="47" t="str">
        <f>'チャレンジ部門 エントリーシート'!T190</f>
        <v/>
      </c>
      <c r="G166" s="47" t="str">
        <f>'チャレンジ部門 エントリーシート'!U190</f>
        <v/>
      </c>
      <c r="H166" s="48"/>
      <c r="I166" s="48"/>
      <c r="J166" s="48"/>
      <c r="K166" s="49"/>
      <c r="L166" s="50" t="str">
        <f t="shared" si="6"/>
        <v/>
      </c>
      <c r="M166" s="51" t="str">
        <f t="shared" si="7"/>
        <v/>
      </c>
      <c r="N166" s="106" t="str">
        <f t="shared" si="8"/>
        <v/>
      </c>
      <c r="O166" s="81"/>
      <c r="P166" s="85"/>
    </row>
    <row r="167" spans="1:16" ht="30" customHeight="1">
      <c r="A167" s="57">
        <v>164</v>
      </c>
      <c r="B167" s="47" t="str">
        <f>'チャレンジ部門 エントリーシート'!$P$191</f>
        <v/>
      </c>
      <c r="C167" s="47" t="str">
        <f>'チャレンジ部門 エントリーシート'!Q191</f>
        <v xml:space="preserve"> </v>
      </c>
      <c r="D167" s="47" t="str">
        <f>'チャレンジ部門 エントリーシート'!R191</f>
        <v/>
      </c>
      <c r="E167" s="47" t="str">
        <f>'チャレンジ部門 エントリーシート'!S191</f>
        <v/>
      </c>
      <c r="F167" s="47" t="str">
        <f>'チャレンジ部門 エントリーシート'!T191</f>
        <v/>
      </c>
      <c r="G167" s="47" t="str">
        <f>'チャレンジ部門 エントリーシート'!U191</f>
        <v/>
      </c>
      <c r="H167" s="48"/>
      <c r="I167" s="48"/>
      <c r="J167" s="48"/>
      <c r="K167" s="49"/>
      <c r="L167" s="50" t="str">
        <f t="shared" si="6"/>
        <v/>
      </c>
      <c r="M167" s="51" t="str">
        <f t="shared" si="7"/>
        <v/>
      </c>
      <c r="N167" s="106" t="str">
        <f t="shared" si="8"/>
        <v/>
      </c>
      <c r="O167" s="81"/>
      <c r="P167" s="85"/>
    </row>
    <row r="168" spans="1:16" ht="30" customHeight="1">
      <c r="A168" s="57">
        <v>165</v>
      </c>
      <c r="B168" s="47" t="str">
        <f>'チャレンジ部門 エントリーシート'!$P$192</f>
        <v/>
      </c>
      <c r="C168" s="47" t="str">
        <f>'チャレンジ部門 エントリーシート'!Q192</f>
        <v xml:space="preserve"> </v>
      </c>
      <c r="D168" s="47" t="str">
        <f>'チャレンジ部門 エントリーシート'!R192</f>
        <v/>
      </c>
      <c r="E168" s="47" t="str">
        <f>'チャレンジ部門 エントリーシート'!S192</f>
        <v/>
      </c>
      <c r="F168" s="47" t="str">
        <f>'チャレンジ部門 エントリーシート'!T192</f>
        <v/>
      </c>
      <c r="G168" s="47" t="str">
        <f>'チャレンジ部門 エントリーシート'!U192</f>
        <v/>
      </c>
      <c r="H168" s="48"/>
      <c r="I168" s="48"/>
      <c r="J168" s="48"/>
      <c r="K168" s="49"/>
      <c r="L168" s="50" t="str">
        <f t="shared" si="6"/>
        <v/>
      </c>
      <c r="M168" s="51" t="str">
        <f t="shared" si="7"/>
        <v/>
      </c>
      <c r="N168" s="106" t="str">
        <f t="shared" si="8"/>
        <v/>
      </c>
      <c r="O168" s="81"/>
      <c r="P168" s="85"/>
    </row>
    <row r="169" spans="1:16" ht="30" customHeight="1">
      <c r="A169" s="57">
        <v>166</v>
      </c>
      <c r="B169" s="47" t="str">
        <f>'チャレンジ部門 エントリーシート'!$P$193</f>
        <v/>
      </c>
      <c r="C169" s="47" t="str">
        <f>'チャレンジ部門 エントリーシート'!Q193</f>
        <v xml:space="preserve"> </v>
      </c>
      <c r="D169" s="47" t="str">
        <f>'チャレンジ部門 エントリーシート'!R193</f>
        <v/>
      </c>
      <c r="E169" s="47" t="str">
        <f>'チャレンジ部門 エントリーシート'!S193</f>
        <v/>
      </c>
      <c r="F169" s="47" t="str">
        <f>'チャレンジ部門 エントリーシート'!T193</f>
        <v/>
      </c>
      <c r="G169" s="47" t="str">
        <f>'チャレンジ部門 エントリーシート'!U193</f>
        <v/>
      </c>
      <c r="H169" s="48"/>
      <c r="I169" s="48"/>
      <c r="J169" s="48"/>
      <c r="K169" s="49"/>
      <c r="L169" s="50" t="str">
        <f t="shared" si="6"/>
        <v/>
      </c>
      <c r="M169" s="51" t="str">
        <f t="shared" si="7"/>
        <v/>
      </c>
      <c r="N169" s="106" t="str">
        <f t="shared" si="8"/>
        <v/>
      </c>
      <c r="O169" s="81"/>
      <c r="P169" s="85"/>
    </row>
    <row r="170" spans="1:16" ht="30" customHeight="1">
      <c r="A170" s="57">
        <v>167</v>
      </c>
      <c r="B170" s="47" t="str">
        <f>'チャレンジ部門 エントリーシート'!$P$194</f>
        <v/>
      </c>
      <c r="C170" s="47" t="str">
        <f>'チャレンジ部門 エントリーシート'!Q194</f>
        <v xml:space="preserve"> </v>
      </c>
      <c r="D170" s="47" t="str">
        <f>'チャレンジ部門 エントリーシート'!R194</f>
        <v/>
      </c>
      <c r="E170" s="47" t="str">
        <f>'チャレンジ部門 エントリーシート'!S194</f>
        <v/>
      </c>
      <c r="F170" s="47" t="str">
        <f>'チャレンジ部門 エントリーシート'!T194</f>
        <v/>
      </c>
      <c r="G170" s="47" t="str">
        <f>'チャレンジ部門 エントリーシート'!U194</f>
        <v/>
      </c>
      <c r="H170" s="48"/>
      <c r="I170" s="48"/>
      <c r="J170" s="48"/>
      <c r="K170" s="49"/>
      <c r="L170" s="50" t="str">
        <f t="shared" si="6"/>
        <v/>
      </c>
      <c r="M170" s="51" t="str">
        <f t="shared" si="7"/>
        <v/>
      </c>
      <c r="N170" s="106" t="str">
        <f t="shared" si="8"/>
        <v/>
      </c>
      <c r="O170" s="81"/>
      <c r="P170" s="85"/>
    </row>
    <row r="171" spans="1:16" ht="30" customHeight="1">
      <c r="A171" s="57">
        <v>168</v>
      </c>
      <c r="B171" s="47" t="str">
        <f>'チャレンジ部門 エントリーシート'!$P$195</f>
        <v/>
      </c>
      <c r="C171" s="47" t="str">
        <f>'チャレンジ部門 エントリーシート'!Q195</f>
        <v xml:space="preserve"> </v>
      </c>
      <c r="D171" s="47" t="str">
        <f>'チャレンジ部門 エントリーシート'!R195</f>
        <v/>
      </c>
      <c r="E171" s="47" t="str">
        <f>'チャレンジ部門 エントリーシート'!S195</f>
        <v/>
      </c>
      <c r="F171" s="47" t="str">
        <f>'チャレンジ部門 エントリーシート'!T195</f>
        <v/>
      </c>
      <c r="G171" s="47" t="str">
        <f>'チャレンジ部門 エントリーシート'!U195</f>
        <v/>
      </c>
      <c r="H171" s="48"/>
      <c r="I171" s="48"/>
      <c r="J171" s="48"/>
      <c r="K171" s="49"/>
      <c r="L171" s="50" t="str">
        <f t="shared" si="6"/>
        <v/>
      </c>
      <c r="M171" s="51" t="str">
        <f t="shared" si="7"/>
        <v/>
      </c>
      <c r="N171" s="106" t="str">
        <f t="shared" si="8"/>
        <v/>
      </c>
      <c r="O171" s="81"/>
      <c r="P171" s="85"/>
    </row>
    <row r="172" spans="1:16" ht="30" customHeight="1">
      <c r="A172" s="57">
        <v>169</v>
      </c>
      <c r="B172" s="47" t="str">
        <f>'チャレンジ部門 エントリーシート'!$P$196</f>
        <v/>
      </c>
      <c r="C172" s="47" t="str">
        <f>'チャレンジ部門 エントリーシート'!Q196</f>
        <v xml:space="preserve"> </v>
      </c>
      <c r="D172" s="47" t="str">
        <f>'チャレンジ部門 エントリーシート'!R196</f>
        <v/>
      </c>
      <c r="E172" s="47" t="str">
        <f>'チャレンジ部門 エントリーシート'!S196</f>
        <v/>
      </c>
      <c r="F172" s="47" t="str">
        <f>'チャレンジ部門 エントリーシート'!T196</f>
        <v/>
      </c>
      <c r="G172" s="47" t="str">
        <f>'チャレンジ部門 エントリーシート'!U196</f>
        <v/>
      </c>
      <c r="H172" s="48"/>
      <c r="I172" s="48"/>
      <c r="J172" s="48"/>
      <c r="K172" s="49"/>
      <c r="L172" s="50" t="str">
        <f t="shared" si="6"/>
        <v/>
      </c>
      <c r="M172" s="51" t="str">
        <f t="shared" si="7"/>
        <v/>
      </c>
      <c r="N172" s="106" t="str">
        <f t="shared" si="8"/>
        <v/>
      </c>
      <c r="O172" s="81"/>
      <c r="P172" s="85"/>
    </row>
    <row r="173" spans="1:16" ht="30" customHeight="1">
      <c r="A173" s="57">
        <v>170</v>
      </c>
      <c r="B173" s="47" t="str">
        <f>'チャレンジ部門 エントリーシート'!$P$197</f>
        <v/>
      </c>
      <c r="C173" s="47" t="str">
        <f>'チャレンジ部門 エントリーシート'!Q197</f>
        <v xml:space="preserve"> </v>
      </c>
      <c r="D173" s="47" t="str">
        <f>'チャレンジ部門 エントリーシート'!R197</f>
        <v/>
      </c>
      <c r="E173" s="47" t="str">
        <f>'チャレンジ部門 エントリーシート'!S197</f>
        <v/>
      </c>
      <c r="F173" s="47" t="str">
        <f>'チャレンジ部門 エントリーシート'!T197</f>
        <v/>
      </c>
      <c r="G173" s="47" t="str">
        <f>'チャレンジ部門 エントリーシート'!U197</f>
        <v/>
      </c>
      <c r="H173" s="48"/>
      <c r="I173" s="48"/>
      <c r="J173" s="48"/>
      <c r="K173" s="49"/>
      <c r="L173" s="50" t="str">
        <f t="shared" si="6"/>
        <v/>
      </c>
      <c r="M173" s="51" t="str">
        <f t="shared" si="7"/>
        <v/>
      </c>
      <c r="N173" s="106" t="str">
        <f t="shared" si="8"/>
        <v/>
      </c>
      <c r="O173" s="81"/>
      <c r="P173" s="85"/>
    </row>
    <row r="174" spans="1:16" ht="30" customHeight="1">
      <c r="A174" s="57">
        <v>171</v>
      </c>
      <c r="B174" s="47" t="str">
        <f>'チャレンジ部門 エントリーシート'!$P$198</f>
        <v/>
      </c>
      <c r="C174" s="47" t="str">
        <f>'チャレンジ部門 エントリーシート'!Q198</f>
        <v xml:space="preserve"> </v>
      </c>
      <c r="D174" s="47" t="str">
        <f>'チャレンジ部門 エントリーシート'!R198</f>
        <v/>
      </c>
      <c r="E174" s="47" t="str">
        <f>'チャレンジ部門 エントリーシート'!S198</f>
        <v/>
      </c>
      <c r="F174" s="47" t="str">
        <f>'チャレンジ部門 エントリーシート'!T198</f>
        <v/>
      </c>
      <c r="G174" s="47" t="str">
        <f>'チャレンジ部門 エントリーシート'!U198</f>
        <v/>
      </c>
      <c r="H174" s="48"/>
      <c r="I174" s="48"/>
      <c r="J174" s="48"/>
      <c r="K174" s="49"/>
      <c r="L174" s="50" t="str">
        <f t="shared" si="6"/>
        <v/>
      </c>
      <c r="M174" s="51" t="str">
        <f t="shared" si="7"/>
        <v/>
      </c>
      <c r="N174" s="106" t="str">
        <f t="shared" si="8"/>
        <v/>
      </c>
      <c r="O174" s="81"/>
      <c r="P174" s="85"/>
    </row>
    <row r="175" spans="1:16" ht="30" customHeight="1">
      <c r="A175" s="57">
        <v>172</v>
      </c>
      <c r="B175" s="47" t="str">
        <f>'チャレンジ部門 エントリーシート'!$P$199</f>
        <v/>
      </c>
      <c r="C175" s="47" t="str">
        <f>'チャレンジ部門 エントリーシート'!Q199</f>
        <v xml:space="preserve"> </v>
      </c>
      <c r="D175" s="47" t="str">
        <f>'チャレンジ部門 エントリーシート'!R199</f>
        <v/>
      </c>
      <c r="E175" s="47" t="str">
        <f>'チャレンジ部門 エントリーシート'!S199</f>
        <v/>
      </c>
      <c r="F175" s="47" t="str">
        <f>'チャレンジ部門 エントリーシート'!T199</f>
        <v/>
      </c>
      <c r="G175" s="47" t="str">
        <f>'チャレンジ部門 エントリーシート'!U199</f>
        <v/>
      </c>
      <c r="H175" s="48"/>
      <c r="I175" s="48"/>
      <c r="J175" s="48"/>
      <c r="K175" s="49"/>
      <c r="L175" s="50" t="str">
        <f t="shared" si="6"/>
        <v/>
      </c>
      <c r="M175" s="51" t="str">
        <f t="shared" si="7"/>
        <v/>
      </c>
      <c r="N175" s="106" t="str">
        <f t="shared" si="8"/>
        <v/>
      </c>
      <c r="O175" s="81"/>
      <c r="P175" s="85"/>
    </row>
    <row r="176" spans="1:16" ht="30" customHeight="1">
      <c r="A176" s="57">
        <v>173</v>
      </c>
      <c r="B176" s="47" t="str">
        <f>'チャレンジ部門 エントリーシート'!$P$200</f>
        <v/>
      </c>
      <c r="C176" s="47" t="str">
        <f>'チャレンジ部門 エントリーシート'!Q200</f>
        <v xml:space="preserve"> </v>
      </c>
      <c r="D176" s="47" t="str">
        <f>'チャレンジ部門 エントリーシート'!R200</f>
        <v/>
      </c>
      <c r="E176" s="47" t="str">
        <f>'チャレンジ部門 エントリーシート'!S200</f>
        <v/>
      </c>
      <c r="F176" s="47" t="str">
        <f>'チャレンジ部門 エントリーシート'!T200</f>
        <v/>
      </c>
      <c r="G176" s="47" t="str">
        <f>'チャレンジ部門 エントリーシート'!U200</f>
        <v/>
      </c>
      <c r="H176" s="48"/>
      <c r="I176" s="48"/>
      <c r="J176" s="48"/>
      <c r="K176" s="49"/>
      <c r="L176" s="50" t="str">
        <f t="shared" si="6"/>
        <v/>
      </c>
      <c r="M176" s="51" t="str">
        <f t="shared" si="7"/>
        <v/>
      </c>
      <c r="N176" s="106" t="str">
        <f t="shared" si="8"/>
        <v/>
      </c>
      <c r="O176" s="81"/>
      <c r="P176" s="85"/>
    </row>
    <row r="177" spans="1:16" ht="30" customHeight="1">
      <c r="A177" s="57">
        <v>174</v>
      </c>
      <c r="B177" s="47" t="str">
        <f>'チャレンジ部門 エントリーシート'!$P$201</f>
        <v/>
      </c>
      <c r="C177" s="47" t="str">
        <f>'チャレンジ部門 エントリーシート'!Q201</f>
        <v xml:space="preserve"> </v>
      </c>
      <c r="D177" s="47" t="str">
        <f>'チャレンジ部門 エントリーシート'!R201</f>
        <v/>
      </c>
      <c r="E177" s="47" t="str">
        <f>'チャレンジ部門 エントリーシート'!S201</f>
        <v/>
      </c>
      <c r="F177" s="47" t="str">
        <f>'チャレンジ部門 エントリーシート'!T201</f>
        <v/>
      </c>
      <c r="G177" s="47" t="str">
        <f>'チャレンジ部門 エントリーシート'!U201</f>
        <v/>
      </c>
      <c r="H177" s="48"/>
      <c r="I177" s="48"/>
      <c r="J177" s="48"/>
      <c r="K177" s="49"/>
      <c r="L177" s="50" t="str">
        <f t="shared" si="6"/>
        <v/>
      </c>
      <c r="M177" s="51" t="str">
        <f t="shared" si="7"/>
        <v/>
      </c>
      <c r="N177" s="106" t="str">
        <f t="shared" si="8"/>
        <v/>
      </c>
      <c r="O177" s="81"/>
      <c r="P177" s="85"/>
    </row>
    <row r="178" spans="1:16" ht="30" customHeight="1">
      <c r="A178" s="57">
        <v>175</v>
      </c>
      <c r="B178" s="47" t="str">
        <f>'チャレンジ部門 エントリーシート'!$P$202</f>
        <v/>
      </c>
      <c r="C178" s="47" t="str">
        <f>'チャレンジ部門 エントリーシート'!Q202</f>
        <v xml:space="preserve"> </v>
      </c>
      <c r="D178" s="47" t="str">
        <f>'チャレンジ部門 エントリーシート'!R202</f>
        <v/>
      </c>
      <c r="E178" s="47" t="str">
        <f>'チャレンジ部門 エントリーシート'!S202</f>
        <v/>
      </c>
      <c r="F178" s="47" t="str">
        <f>'チャレンジ部門 エントリーシート'!T202</f>
        <v/>
      </c>
      <c r="G178" s="47" t="str">
        <f>'チャレンジ部門 エントリーシート'!U202</f>
        <v/>
      </c>
      <c r="H178" s="48"/>
      <c r="I178" s="48"/>
      <c r="J178" s="48"/>
      <c r="K178" s="49"/>
      <c r="L178" s="50" t="str">
        <f t="shared" si="6"/>
        <v/>
      </c>
      <c r="M178" s="51" t="str">
        <f t="shared" si="7"/>
        <v/>
      </c>
      <c r="N178" s="106" t="str">
        <f t="shared" si="8"/>
        <v/>
      </c>
      <c r="O178" s="81"/>
      <c r="P178" s="85"/>
    </row>
    <row r="179" spans="1:16" ht="30" customHeight="1">
      <c r="A179" s="57">
        <v>176</v>
      </c>
      <c r="B179" s="47" t="str">
        <f>'チャレンジ部門 エントリーシート'!$P$203</f>
        <v/>
      </c>
      <c r="C179" s="47" t="str">
        <f>'チャレンジ部門 エントリーシート'!Q203</f>
        <v xml:space="preserve"> </v>
      </c>
      <c r="D179" s="47" t="str">
        <f>'チャレンジ部門 エントリーシート'!R203</f>
        <v/>
      </c>
      <c r="E179" s="47" t="str">
        <f>'チャレンジ部門 エントリーシート'!S203</f>
        <v/>
      </c>
      <c r="F179" s="47" t="str">
        <f>'チャレンジ部門 エントリーシート'!T203</f>
        <v/>
      </c>
      <c r="G179" s="47" t="str">
        <f>'チャレンジ部門 エントリーシート'!U203</f>
        <v/>
      </c>
      <c r="H179" s="48"/>
      <c r="I179" s="48"/>
      <c r="J179" s="48"/>
      <c r="K179" s="49"/>
      <c r="L179" s="50" t="str">
        <f t="shared" si="6"/>
        <v/>
      </c>
      <c r="M179" s="51" t="str">
        <f t="shared" si="7"/>
        <v/>
      </c>
      <c r="N179" s="106" t="str">
        <f t="shared" si="8"/>
        <v/>
      </c>
      <c r="O179" s="81"/>
      <c r="P179" s="85"/>
    </row>
    <row r="180" spans="1:16" ht="30" customHeight="1">
      <c r="A180" s="57">
        <v>177</v>
      </c>
      <c r="B180" s="47" t="str">
        <f>'チャレンジ部門 エントリーシート'!$P$204</f>
        <v/>
      </c>
      <c r="C180" s="47" t="str">
        <f>'チャレンジ部門 エントリーシート'!Q204</f>
        <v xml:space="preserve"> </v>
      </c>
      <c r="D180" s="47" t="str">
        <f>'チャレンジ部門 エントリーシート'!R204</f>
        <v/>
      </c>
      <c r="E180" s="47" t="str">
        <f>'チャレンジ部門 エントリーシート'!S204</f>
        <v/>
      </c>
      <c r="F180" s="47" t="str">
        <f>'チャレンジ部門 エントリーシート'!T204</f>
        <v/>
      </c>
      <c r="G180" s="47" t="str">
        <f>'チャレンジ部門 エントリーシート'!U204</f>
        <v/>
      </c>
      <c r="H180" s="48"/>
      <c r="I180" s="48"/>
      <c r="J180" s="48"/>
      <c r="K180" s="49"/>
      <c r="L180" s="50" t="str">
        <f t="shared" si="6"/>
        <v/>
      </c>
      <c r="M180" s="51" t="str">
        <f t="shared" si="7"/>
        <v/>
      </c>
      <c r="N180" s="106" t="str">
        <f t="shared" si="8"/>
        <v/>
      </c>
      <c r="O180" s="81"/>
      <c r="P180" s="85"/>
    </row>
    <row r="181" spans="1:16" ht="30" customHeight="1">
      <c r="A181" s="57">
        <v>178</v>
      </c>
      <c r="B181" s="47" t="str">
        <f>'チャレンジ部門 エントリーシート'!$P$205</f>
        <v/>
      </c>
      <c r="C181" s="47" t="str">
        <f>'チャレンジ部門 エントリーシート'!Q205</f>
        <v xml:space="preserve"> </v>
      </c>
      <c r="D181" s="47" t="str">
        <f>'チャレンジ部門 エントリーシート'!R205</f>
        <v/>
      </c>
      <c r="E181" s="47" t="str">
        <f>'チャレンジ部門 エントリーシート'!S205</f>
        <v/>
      </c>
      <c r="F181" s="47" t="str">
        <f>'チャレンジ部門 エントリーシート'!T205</f>
        <v/>
      </c>
      <c r="G181" s="47" t="str">
        <f>'チャレンジ部門 エントリーシート'!U205</f>
        <v/>
      </c>
      <c r="H181" s="48"/>
      <c r="I181" s="48"/>
      <c r="J181" s="48"/>
      <c r="K181" s="49"/>
      <c r="L181" s="50" t="str">
        <f t="shared" si="6"/>
        <v/>
      </c>
      <c r="M181" s="51" t="str">
        <f t="shared" si="7"/>
        <v/>
      </c>
      <c r="N181" s="106" t="str">
        <f t="shared" si="8"/>
        <v/>
      </c>
      <c r="O181" s="81"/>
      <c r="P181" s="85"/>
    </row>
    <row r="182" spans="1:16" ht="30" customHeight="1">
      <c r="A182" s="57">
        <v>179</v>
      </c>
      <c r="B182" s="47" t="str">
        <f>'チャレンジ部門 エントリーシート'!$P$206</f>
        <v/>
      </c>
      <c r="C182" s="47" t="str">
        <f>'チャレンジ部門 エントリーシート'!Q206</f>
        <v xml:space="preserve"> </v>
      </c>
      <c r="D182" s="47" t="str">
        <f>'チャレンジ部門 エントリーシート'!R206</f>
        <v/>
      </c>
      <c r="E182" s="47" t="str">
        <f>'チャレンジ部門 エントリーシート'!S206</f>
        <v/>
      </c>
      <c r="F182" s="47" t="str">
        <f>'チャレンジ部門 エントリーシート'!T206</f>
        <v/>
      </c>
      <c r="G182" s="47" t="str">
        <f>'チャレンジ部門 エントリーシート'!U206</f>
        <v/>
      </c>
      <c r="H182" s="48"/>
      <c r="I182" s="48"/>
      <c r="J182" s="48"/>
      <c r="K182" s="49"/>
      <c r="L182" s="50" t="str">
        <f t="shared" si="6"/>
        <v/>
      </c>
      <c r="M182" s="51" t="str">
        <f t="shared" si="7"/>
        <v/>
      </c>
      <c r="N182" s="106" t="str">
        <f t="shared" si="8"/>
        <v/>
      </c>
      <c r="O182" s="81"/>
      <c r="P182" s="85"/>
    </row>
    <row r="183" spans="1:16" ht="30" customHeight="1">
      <c r="A183" s="57">
        <v>180</v>
      </c>
      <c r="B183" s="47" t="str">
        <f>'チャレンジ部門 エントリーシート'!$P$207</f>
        <v/>
      </c>
      <c r="C183" s="47" t="str">
        <f>'チャレンジ部門 エントリーシート'!Q207</f>
        <v xml:space="preserve"> </v>
      </c>
      <c r="D183" s="47" t="str">
        <f>'チャレンジ部門 エントリーシート'!R207</f>
        <v/>
      </c>
      <c r="E183" s="47" t="str">
        <f>'チャレンジ部門 エントリーシート'!S207</f>
        <v/>
      </c>
      <c r="F183" s="47" t="str">
        <f>'チャレンジ部門 エントリーシート'!T207</f>
        <v/>
      </c>
      <c r="G183" s="47" t="str">
        <f>'チャレンジ部門 エントリーシート'!U207</f>
        <v/>
      </c>
      <c r="H183" s="48"/>
      <c r="I183" s="48"/>
      <c r="J183" s="48"/>
      <c r="K183" s="49"/>
      <c r="L183" s="50" t="str">
        <f t="shared" si="6"/>
        <v/>
      </c>
      <c r="M183" s="51" t="str">
        <f t="shared" si="7"/>
        <v/>
      </c>
      <c r="N183" s="106" t="str">
        <f t="shared" si="8"/>
        <v/>
      </c>
      <c r="O183" s="81"/>
      <c r="P183" s="85"/>
    </row>
    <row r="184" spans="1:16" ht="30" customHeight="1">
      <c r="A184" s="57">
        <v>181</v>
      </c>
      <c r="B184" s="47" t="str">
        <f>'チャレンジ部門 エントリーシート'!$P$208</f>
        <v/>
      </c>
      <c r="C184" s="47" t="str">
        <f>'チャレンジ部門 エントリーシート'!Q208</f>
        <v xml:space="preserve"> </v>
      </c>
      <c r="D184" s="47" t="str">
        <f>'チャレンジ部門 エントリーシート'!R208</f>
        <v/>
      </c>
      <c r="E184" s="47" t="str">
        <f>'チャレンジ部門 エントリーシート'!S208</f>
        <v/>
      </c>
      <c r="F184" s="47" t="str">
        <f>'チャレンジ部門 エントリーシート'!T208</f>
        <v/>
      </c>
      <c r="G184" s="47" t="str">
        <f>'チャレンジ部門 エントリーシート'!U208</f>
        <v/>
      </c>
      <c r="H184" s="48"/>
      <c r="I184" s="48"/>
      <c r="J184" s="48"/>
      <c r="K184" s="49"/>
      <c r="L184" s="50" t="str">
        <f t="shared" si="6"/>
        <v/>
      </c>
      <c r="M184" s="51" t="str">
        <f t="shared" si="7"/>
        <v/>
      </c>
      <c r="N184" s="106" t="str">
        <f t="shared" si="8"/>
        <v/>
      </c>
      <c r="O184" s="81"/>
      <c r="P184" s="85"/>
    </row>
    <row r="185" spans="1:16" ht="30" customHeight="1">
      <c r="A185" s="57">
        <v>182</v>
      </c>
      <c r="B185" s="47" t="str">
        <f>'チャレンジ部門 エントリーシート'!$P$209</f>
        <v/>
      </c>
      <c r="C185" s="47" t="str">
        <f>'チャレンジ部門 エントリーシート'!Q209</f>
        <v xml:space="preserve"> </v>
      </c>
      <c r="D185" s="47" t="str">
        <f>'チャレンジ部門 エントリーシート'!R209</f>
        <v/>
      </c>
      <c r="E185" s="47" t="str">
        <f>'チャレンジ部門 エントリーシート'!S209</f>
        <v/>
      </c>
      <c r="F185" s="47" t="str">
        <f>'チャレンジ部門 エントリーシート'!T209</f>
        <v/>
      </c>
      <c r="G185" s="47" t="str">
        <f>'チャレンジ部門 エントリーシート'!U209</f>
        <v/>
      </c>
      <c r="H185" s="48"/>
      <c r="I185" s="48"/>
      <c r="J185" s="48"/>
      <c r="K185" s="49"/>
      <c r="L185" s="50" t="str">
        <f t="shared" si="6"/>
        <v/>
      </c>
      <c r="M185" s="51" t="str">
        <f t="shared" si="7"/>
        <v/>
      </c>
      <c r="N185" s="106" t="str">
        <f t="shared" si="8"/>
        <v/>
      </c>
      <c r="O185" s="81"/>
      <c r="P185" s="85"/>
    </row>
    <row r="186" spans="1:16" ht="30" customHeight="1">
      <c r="A186" s="57">
        <v>183</v>
      </c>
      <c r="B186" s="47" t="str">
        <f>'チャレンジ部門 エントリーシート'!$P$210</f>
        <v/>
      </c>
      <c r="C186" s="47" t="str">
        <f>'チャレンジ部門 エントリーシート'!Q210</f>
        <v xml:space="preserve"> </v>
      </c>
      <c r="D186" s="47" t="str">
        <f>'チャレンジ部門 エントリーシート'!R210</f>
        <v/>
      </c>
      <c r="E186" s="47" t="str">
        <f>'チャレンジ部門 エントリーシート'!S210</f>
        <v/>
      </c>
      <c r="F186" s="47" t="str">
        <f>'チャレンジ部門 エントリーシート'!T210</f>
        <v/>
      </c>
      <c r="G186" s="47" t="str">
        <f>'チャレンジ部門 エントリーシート'!U210</f>
        <v/>
      </c>
      <c r="H186" s="48"/>
      <c r="I186" s="48"/>
      <c r="J186" s="48"/>
      <c r="K186" s="49"/>
      <c r="L186" s="50" t="str">
        <f t="shared" si="6"/>
        <v/>
      </c>
      <c r="M186" s="51" t="str">
        <f t="shared" si="7"/>
        <v/>
      </c>
      <c r="N186" s="106" t="str">
        <f t="shared" si="8"/>
        <v/>
      </c>
      <c r="O186" s="81"/>
      <c r="P186" s="85"/>
    </row>
    <row r="187" spans="1:16" ht="30" customHeight="1">
      <c r="A187" s="57">
        <v>184</v>
      </c>
      <c r="B187" s="47" t="str">
        <f>'チャレンジ部門 エントリーシート'!$P$211</f>
        <v/>
      </c>
      <c r="C187" s="47" t="str">
        <f>'チャレンジ部門 エントリーシート'!Q211</f>
        <v xml:space="preserve"> </v>
      </c>
      <c r="D187" s="47" t="str">
        <f>'チャレンジ部門 エントリーシート'!R211</f>
        <v/>
      </c>
      <c r="E187" s="47" t="str">
        <f>'チャレンジ部門 エントリーシート'!S211</f>
        <v/>
      </c>
      <c r="F187" s="47" t="str">
        <f>'チャレンジ部門 エントリーシート'!T211</f>
        <v/>
      </c>
      <c r="G187" s="47" t="str">
        <f>'チャレンジ部門 エントリーシート'!U211</f>
        <v/>
      </c>
      <c r="H187" s="48"/>
      <c r="I187" s="48"/>
      <c r="J187" s="48"/>
      <c r="K187" s="49"/>
      <c r="L187" s="50" t="str">
        <f t="shared" si="6"/>
        <v/>
      </c>
      <c r="M187" s="51" t="str">
        <f t="shared" si="7"/>
        <v/>
      </c>
      <c r="N187" s="106" t="str">
        <f t="shared" si="8"/>
        <v/>
      </c>
      <c r="O187" s="81"/>
      <c r="P187" s="85"/>
    </row>
    <row r="188" spans="1:16" ht="30" customHeight="1">
      <c r="A188" s="57">
        <v>185</v>
      </c>
      <c r="B188" s="47" t="str">
        <f>'チャレンジ部門 エントリーシート'!$P$212</f>
        <v/>
      </c>
      <c r="C188" s="47" t="str">
        <f>'チャレンジ部門 エントリーシート'!Q212</f>
        <v xml:space="preserve"> </v>
      </c>
      <c r="D188" s="47" t="str">
        <f>'チャレンジ部門 エントリーシート'!R212</f>
        <v/>
      </c>
      <c r="E188" s="47" t="str">
        <f>'チャレンジ部門 エントリーシート'!S212</f>
        <v/>
      </c>
      <c r="F188" s="47" t="str">
        <f>'チャレンジ部門 エントリーシート'!T212</f>
        <v/>
      </c>
      <c r="G188" s="47" t="str">
        <f>'チャレンジ部門 エントリーシート'!U212</f>
        <v/>
      </c>
      <c r="H188" s="48"/>
      <c r="I188" s="48"/>
      <c r="J188" s="48"/>
      <c r="K188" s="49"/>
      <c r="L188" s="50" t="str">
        <f t="shared" si="6"/>
        <v/>
      </c>
      <c r="M188" s="51" t="str">
        <f t="shared" si="7"/>
        <v/>
      </c>
      <c r="N188" s="106" t="str">
        <f t="shared" si="8"/>
        <v/>
      </c>
      <c r="O188" s="81"/>
      <c r="P188" s="85"/>
    </row>
    <row r="189" spans="1:16" ht="30" customHeight="1">
      <c r="A189" s="57">
        <v>186</v>
      </c>
      <c r="B189" s="47" t="str">
        <f>'チャレンジ部門 エントリーシート'!$P$213</f>
        <v/>
      </c>
      <c r="C189" s="47" t="str">
        <f>'チャレンジ部門 エントリーシート'!Q213</f>
        <v xml:space="preserve"> </v>
      </c>
      <c r="D189" s="47" t="str">
        <f>'チャレンジ部門 エントリーシート'!R213</f>
        <v/>
      </c>
      <c r="E189" s="47" t="str">
        <f>'チャレンジ部門 エントリーシート'!S213</f>
        <v/>
      </c>
      <c r="F189" s="47" t="str">
        <f>'チャレンジ部門 エントリーシート'!T213</f>
        <v/>
      </c>
      <c r="G189" s="47" t="str">
        <f>'チャレンジ部門 エントリーシート'!U213</f>
        <v/>
      </c>
      <c r="H189" s="48"/>
      <c r="I189" s="48"/>
      <c r="J189" s="48"/>
      <c r="K189" s="49"/>
      <c r="L189" s="50" t="str">
        <f t="shared" si="6"/>
        <v/>
      </c>
      <c r="M189" s="51" t="str">
        <f t="shared" si="7"/>
        <v/>
      </c>
      <c r="N189" s="106" t="str">
        <f t="shared" si="8"/>
        <v/>
      </c>
      <c r="O189" s="81"/>
      <c r="P189" s="85"/>
    </row>
    <row r="190" spans="1:16" ht="30" customHeight="1">
      <c r="A190" s="57">
        <v>187</v>
      </c>
      <c r="B190" s="47" t="str">
        <f>'チャレンジ部門 エントリーシート'!$P$214</f>
        <v/>
      </c>
      <c r="C190" s="47" t="str">
        <f>'チャレンジ部門 エントリーシート'!Q214</f>
        <v xml:space="preserve"> </v>
      </c>
      <c r="D190" s="47" t="str">
        <f>'チャレンジ部門 エントリーシート'!R214</f>
        <v/>
      </c>
      <c r="E190" s="47" t="str">
        <f>'チャレンジ部門 エントリーシート'!S214</f>
        <v/>
      </c>
      <c r="F190" s="47" t="str">
        <f>'チャレンジ部門 エントリーシート'!T214</f>
        <v/>
      </c>
      <c r="G190" s="47" t="str">
        <f>'チャレンジ部門 エントリーシート'!U214</f>
        <v/>
      </c>
      <c r="H190" s="48"/>
      <c r="I190" s="48"/>
      <c r="J190" s="48"/>
      <c r="K190" s="49"/>
      <c r="L190" s="50" t="str">
        <f t="shared" si="6"/>
        <v/>
      </c>
      <c r="M190" s="51" t="str">
        <f t="shared" si="7"/>
        <v/>
      </c>
      <c r="N190" s="106" t="str">
        <f t="shared" si="8"/>
        <v/>
      </c>
      <c r="O190" s="81"/>
      <c r="P190" s="85"/>
    </row>
    <row r="191" spans="1:16" ht="30" customHeight="1">
      <c r="A191" s="57">
        <v>188</v>
      </c>
      <c r="B191" s="47" t="str">
        <f>'チャレンジ部門 エントリーシート'!$P$215</f>
        <v/>
      </c>
      <c r="C191" s="47" t="str">
        <f>'チャレンジ部門 エントリーシート'!Q215</f>
        <v xml:space="preserve"> </v>
      </c>
      <c r="D191" s="47" t="str">
        <f>'チャレンジ部門 エントリーシート'!R215</f>
        <v/>
      </c>
      <c r="E191" s="47" t="str">
        <f>'チャレンジ部門 エントリーシート'!S215</f>
        <v/>
      </c>
      <c r="F191" s="47" t="str">
        <f>'チャレンジ部門 エントリーシート'!T215</f>
        <v/>
      </c>
      <c r="G191" s="47" t="str">
        <f>'チャレンジ部門 エントリーシート'!U215</f>
        <v/>
      </c>
      <c r="H191" s="48"/>
      <c r="I191" s="48"/>
      <c r="J191" s="48"/>
      <c r="K191" s="49"/>
      <c r="L191" s="50" t="str">
        <f t="shared" si="6"/>
        <v/>
      </c>
      <c r="M191" s="51" t="str">
        <f t="shared" si="7"/>
        <v/>
      </c>
      <c r="N191" s="106" t="str">
        <f t="shared" si="8"/>
        <v/>
      </c>
      <c r="O191" s="81"/>
      <c r="P191" s="85"/>
    </row>
    <row r="192" spans="1:16" ht="30" customHeight="1">
      <c r="A192" s="57">
        <v>189</v>
      </c>
      <c r="B192" s="47" t="str">
        <f>'チャレンジ部門 エントリーシート'!$P$216</f>
        <v/>
      </c>
      <c r="C192" s="47" t="str">
        <f>'チャレンジ部門 エントリーシート'!Q216</f>
        <v xml:space="preserve"> </v>
      </c>
      <c r="D192" s="47" t="str">
        <f>'チャレンジ部門 エントリーシート'!R216</f>
        <v/>
      </c>
      <c r="E192" s="47" t="str">
        <f>'チャレンジ部門 エントリーシート'!S216</f>
        <v/>
      </c>
      <c r="F192" s="47" t="str">
        <f>'チャレンジ部門 エントリーシート'!T216</f>
        <v/>
      </c>
      <c r="G192" s="47" t="str">
        <f>'チャレンジ部門 エントリーシート'!U216</f>
        <v/>
      </c>
      <c r="H192" s="48"/>
      <c r="I192" s="48"/>
      <c r="J192" s="48"/>
      <c r="K192" s="49"/>
      <c r="L192" s="50" t="str">
        <f t="shared" si="6"/>
        <v/>
      </c>
      <c r="M192" s="51" t="str">
        <f t="shared" si="7"/>
        <v/>
      </c>
      <c r="N192" s="106" t="str">
        <f t="shared" si="8"/>
        <v/>
      </c>
      <c r="O192" s="81"/>
      <c r="P192" s="85"/>
    </row>
    <row r="193" spans="1:16" ht="30" customHeight="1">
      <c r="A193" s="57">
        <v>190</v>
      </c>
      <c r="B193" s="47" t="str">
        <f>'チャレンジ部門 エントリーシート'!$P$217</f>
        <v/>
      </c>
      <c r="C193" s="47" t="str">
        <f>'チャレンジ部門 エントリーシート'!Q217</f>
        <v xml:space="preserve"> </v>
      </c>
      <c r="D193" s="47" t="str">
        <f>'チャレンジ部門 エントリーシート'!R217</f>
        <v/>
      </c>
      <c r="E193" s="47" t="str">
        <f>'チャレンジ部門 エントリーシート'!S217</f>
        <v/>
      </c>
      <c r="F193" s="47" t="str">
        <f>'チャレンジ部門 エントリーシート'!T217</f>
        <v/>
      </c>
      <c r="G193" s="47" t="str">
        <f>'チャレンジ部門 エントリーシート'!U217</f>
        <v/>
      </c>
      <c r="H193" s="48"/>
      <c r="I193" s="48"/>
      <c r="J193" s="48"/>
      <c r="K193" s="49"/>
      <c r="L193" s="50" t="str">
        <f t="shared" si="6"/>
        <v/>
      </c>
      <c r="M193" s="51" t="str">
        <f t="shared" si="7"/>
        <v/>
      </c>
      <c r="N193" s="106" t="str">
        <f t="shared" si="8"/>
        <v/>
      </c>
      <c r="O193" s="81"/>
      <c r="P193" s="85"/>
    </row>
    <row r="194" spans="1:16" ht="30" customHeight="1">
      <c r="A194" s="57">
        <v>191</v>
      </c>
      <c r="B194" s="47" t="str">
        <f>'チャレンジ部門 エントリーシート'!$P$218</f>
        <v/>
      </c>
      <c r="C194" s="47" t="str">
        <f>'チャレンジ部門 エントリーシート'!Q218</f>
        <v xml:space="preserve"> </v>
      </c>
      <c r="D194" s="47" t="str">
        <f>'チャレンジ部門 エントリーシート'!R218</f>
        <v/>
      </c>
      <c r="E194" s="47" t="str">
        <f>'チャレンジ部門 エントリーシート'!S218</f>
        <v/>
      </c>
      <c r="F194" s="47" t="str">
        <f>'チャレンジ部門 エントリーシート'!T218</f>
        <v/>
      </c>
      <c r="G194" s="47" t="str">
        <f>'チャレンジ部門 エントリーシート'!U218</f>
        <v/>
      </c>
      <c r="H194" s="48"/>
      <c r="I194" s="48"/>
      <c r="J194" s="48"/>
      <c r="K194" s="49"/>
      <c r="L194" s="50" t="str">
        <f t="shared" si="6"/>
        <v/>
      </c>
      <c r="M194" s="51" t="str">
        <f t="shared" si="7"/>
        <v/>
      </c>
      <c r="N194" s="106" t="str">
        <f t="shared" si="8"/>
        <v/>
      </c>
      <c r="O194" s="81"/>
      <c r="P194" s="85"/>
    </row>
    <row r="195" spans="1:16" ht="30" customHeight="1">
      <c r="A195" s="57">
        <v>192</v>
      </c>
      <c r="B195" s="47" t="str">
        <f>'チャレンジ部門 エントリーシート'!$P$219</f>
        <v/>
      </c>
      <c r="C195" s="47" t="str">
        <f>'チャレンジ部門 エントリーシート'!Q219</f>
        <v xml:space="preserve"> </v>
      </c>
      <c r="D195" s="47" t="str">
        <f>'チャレンジ部門 エントリーシート'!R219</f>
        <v/>
      </c>
      <c r="E195" s="47" t="str">
        <f>'チャレンジ部門 エントリーシート'!S219</f>
        <v/>
      </c>
      <c r="F195" s="47" t="str">
        <f>'チャレンジ部門 エントリーシート'!T219</f>
        <v/>
      </c>
      <c r="G195" s="47" t="str">
        <f>'チャレンジ部門 エントリーシート'!U219</f>
        <v/>
      </c>
      <c r="H195" s="48"/>
      <c r="I195" s="48"/>
      <c r="J195" s="48"/>
      <c r="K195" s="49"/>
      <c r="L195" s="50" t="str">
        <f t="shared" si="6"/>
        <v/>
      </c>
      <c r="M195" s="51" t="str">
        <f t="shared" si="7"/>
        <v/>
      </c>
      <c r="N195" s="106" t="str">
        <f t="shared" si="8"/>
        <v/>
      </c>
      <c r="O195" s="81"/>
      <c r="P195" s="85"/>
    </row>
    <row r="196" spans="1:16" ht="30" customHeight="1">
      <c r="A196" s="57">
        <v>193</v>
      </c>
      <c r="B196" s="47" t="str">
        <f>'チャレンジ部門 エントリーシート'!$P$220</f>
        <v/>
      </c>
      <c r="C196" s="47" t="str">
        <f>'チャレンジ部門 エントリーシート'!Q220</f>
        <v xml:space="preserve"> </v>
      </c>
      <c r="D196" s="47" t="str">
        <f>'チャレンジ部門 エントリーシート'!R220</f>
        <v/>
      </c>
      <c r="E196" s="47" t="str">
        <f>'チャレンジ部門 エントリーシート'!S220</f>
        <v/>
      </c>
      <c r="F196" s="47" t="str">
        <f>'チャレンジ部門 エントリーシート'!T220</f>
        <v/>
      </c>
      <c r="G196" s="47" t="str">
        <f>'チャレンジ部門 エントリーシート'!U220</f>
        <v/>
      </c>
      <c r="H196" s="48"/>
      <c r="I196" s="48"/>
      <c r="J196" s="48"/>
      <c r="K196" s="49"/>
      <c r="L196" s="50" t="str">
        <f t="shared" si="6"/>
        <v/>
      </c>
      <c r="M196" s="51" t="str">
        <f t="shared" si="7"/>
        <v/>
      </c>
      <c r="N196" s="106" t="str">
        <f t="shared" si="8"/>
        <v/>
      </c>
      <c r="O196" s="81"/>
      <c r="P196" s="85"/>
    </row>
    <row r="197" spans="1:16" ht="30" customHeight="1">
      <c r="A197" s="57">
        <v>194</v>
      </c>
      <c r="B197" s="47" t="str">
        <f>'チャレンジ部門 エントリーシート'!$P$221</f>
        <v/>
      </c>
      <c r="C197" s="47" t="str">
        <f>'チャレンジ部門 エントリーシート'!Q221</f>
        <v xml:space="preserve"> </v>
      </c>
      <c r="D197" s="47" t="str">
        <f>'チャレンジ部門 エントリーシート'!R221</f>
        <v/>
      </c>
      <c r="E197" s="47" t="str">
        <f>'チャレンジ部門 エントリーシート'!S221</f>
        <v/>
      </c>
      <c r="F197" s="47" t="str">
        <f>'チャレンジ部門 エントリーシート'!T221</f>
        <v/>
      </c>
      <c r="G197" s="47" t="str">
        <f>'チャレンジ部門 エントリーシート'!U221</f>
        <v/>
      </c>
      <c r="H197" s="48"/>
      <c r="I197" s="48"/>
      <c r="J197" s="48"/>
      <c r="K197" s="49"/>
      <c r="L197" s="50" t="str">
        <f t="shared" ref="L197:L260" si="9">IF(B197="","",SUM(H197:K197))</f>
        <v/>
      </c>
      <c r="M197" s="51" t="str">
        <f t="shared" ref="M197:M260" si="10">IF(L197="","",IF(L197&lt;700,"銅賞",IF(L197&lt;900,"銀賞",IF(L197&lt;960,"金賞",IF(L197&lt;1100,"特別金賞")))))</f>
        <v/>
      </c>
      <c r="N197" s="106" t="str">
        <f t="shared" ref="N197:N260" si="11">IF(B197="","",$I$2&amp;$J$2&amp;$K$2)</f>
        <v/>
      </c>
      <c r="O197" s="81"/>
      <c r="P197" s="85"/>
    </row>
    <row r="198" spans="1:16" ht="30" customHeight="1">
      <c r="A198" s="57">
        <v>195</v>
      </c>
      <c r="B198" s="47" t="str">
        <f>'チャレンジ部門 エントリーシート'!$P$222</f>
        <v/>
      </c>
      <c r="C198" s="47" t="str">
        <f>'チャレンジ部門 エントリーシート'!Q222</f>
        <v xml:space="preserve"> </v>
      </c>
      <c r="D198" s="47" t="str">
        <f>'チャレンジ部門 エントリーシート'!R222</f>
        <v/>
      </c>
      <c r="E198" s="47" t="str">
        <f>'チャレンジ部門 エントリーシート'!S222</f>
        <v/>
      </c>
      <c r="F198" s="47" t="str">
        <f>'チャレンジ部門 エントリーシート'!T222</f>
        <v/>
      </c>
      <c r="G198" s="47" t="str">
        <f>'チャレンジ部門 エントリーシート'!U222</f>
        <v/>
      </c>
      <c r="H198" s="48"/>
      <c r="I198" s="48"/>
      <c r="J198" s="48"/>
      <c r="K198" s="49"/>
      <c r="L198" s="50" t="str">
        <f t="shared" si="9"/>
        <v/>
      </c>
      <c r="M198" s="51" t="str">
        <f t="shared" si="10"/>
        <v/>
      </c>
      <c r="N198" s="106" t="str">
        <f t="shared" si="11"/>
        <v/>
      </c>
      <c r="O198" s="81"/>
      <c r="P198" s="85"/>
    </row>
    <row r="199" spans="1:16" ht="30" customHeight="1">
      <c r="A199" s="57">
        <v>196</v>
      </c>
      <c r="B199" s="47" t="str">
        <f>'チャレンジ部門 エントリーシート'!$P$223</f>
        <v/>
      </c>
      <c r="C199" s="47" t="str">
        <f>'チャレンジ部門 エントリーシート'!Q223</f>
        <v xml:space="preserve"> </v>
      </c>
      <c r="D199" s="47" t="str">
        <f>'チャレンジ部門 エントリーシート'!R223</f>
        <v/>
      </c>
      <c r="E199" s="47" t="str">
        <f>'チャレンジ部門 エントリーシート'!S223</f>
        <v/>
      </c>
      <c r="F199" s="47" t="str">
        <f>'チャレンジ部門 エントリーシート'!T223</f>
        <v/>
      </c>
      <c r="G199" s="47" t="str">
        <f>'チャレンジ部門 エントリーシート'!U223</f>
        <v/>
      </c>
      <c r="H199" s="48"/>
      <c r="I199" s="48"/>
      <c r="J199" s="48"/>
      <c r="K199" s="49"/>
      <c r="L199" s="50" t="str">
        <f t="shared" si="9"/>
        <v/>
      </c>
      <c r="M199" s="51" t="str">
        <f t="shared" si="10"/>
        <v/>
      </c>
      <c r="N199" s="106" t="str">
        <f t="shared" si="11"/>
        <v/>
      </c>
      <c r="O199" s="81"/>
      <c r="P199" s="85"/>
    </row>
    <row r="200" spans="1:16" ht="30" customHeight="1">
      <c r="A200" s="57">
        <v>197</v>
      </c>
      <c r="B200" s="47" t="str">
        <f>'チャレンジ部門 エントリーシート'!$P$224</f>
        <v/>
      </c>
      <c r="C200" s="47" t="str">
        <f>'チャレンジ部門 エントリーシート'!Q224</f>
        <v xml:space="preserve"> </v>
      </c>
      <c r="D200" s="47" t="str">
        <f>'チャレンジ部門 エントリーシート'!R224</f>
        <v/>
      </c>
      <c r="E200" s="47" t="str">
        <f>'チャレンジ部門 エントリーシート'!S224</f>
        <v/>
      </c>
      <c r="F200" s="47" t="str">
        <f>'チャレンジ部門 エントリーシート'!T224</f>
        <v/>
      </c>
      <c r="G200" s="47" t="str">
        <f>'チャレンジ部門 エントリーシート'!U224</f>
        <v/>
      </c>
      <c r="H200" s="48"/>
      <c r="I200" s="48"/>
      <c r="J200" s="48"/>
      <c r="K200" s="49"/>
      <c r="L200" s="50" t="str">
        <f t="shared" si="9"/>
        <v/>
      </c>
      <c r="M200" s="51" t="str">
        <f t="shared" si="10"/>
        <v/>
      </c>
      <c r="N200" s="106" t="str">
        <f t="shared" si="11"/>
        <v/>
      </c>
      <c r="O200" s="81"/>
      <c r="P200" s="85"/>
    </row>
    <row r="201" spans="1:16" ht="30" customHeight="1">
      <c r="A201" s="57">
        <v>198</v>
      </c>
      <c r="B201" s="47" t="str">
        <f>'チャレンジ部門 エントリーシート'!$P$225</f>
        <v/>
      </c>
      <c r="C201" s="47" t="str">
        <f>'チャレンジ部門 エントリーシート'!Q225</f>
        <v xml:space="preserve"> </v>
      </c>
      <c r="D201" s="47" t="str">
        <f>'チャレンジ部門 エントリーシート'!R225</f>
        <v/>
      </c>
      <c r="E201" s="47" t="str">
        <f>'チャレンジ部門 エントリーシート'!S225</f>
        <v/>
      </c>
      <c r="F201" s="47" t="str">
        <f>'チャレンジ部門 エントリーシート'!T225</f>
        <v/>
      </c>
      <c r="G201" s="47" t="str">
        <f>'チャレンジ部門 エントリーシート'!U225</f>
        <v/>
      </c>
      <c r="H201" s="48"/>
      <c r="I201" s="48"/>
      <c r="J201" s="48"/>
      <c r="K201" s="49"/>
      <c r="L201" s="50" t="str">
        <f t="shared" si="9"/>
        <v/>
      </c>
      <c r="M201" s="51" t="str">
        <f t="shared" si="10"/>
        <v/>
      </c>
      <c r="N201" s="106" t="str">
        <f t="shared" si="11"/>
        <v/>
      </c>
      <c r="O201" s="81"/>
      <c r="P201" s="85"/>
    </row>
    <row r="202" spans="1:16" ht="30" customHeight="1">
      <c r="A202" s="57">
        <v>199</v>
      </c>
      <c r="B202" s="47" t="str">
        <f>'チャレンジ部門 エントリーシート'!$P$226</f>
        <v/>
      </c>
      <c r="C202" s="47" t="str">
        <f>'チャレンジ部門 エントリーシート'!Q226</f>
        <v xml:space="preserve"> </v>
      </c>
      <c r="D202" s="47" t="str">
        <f>'チャレンジ部門 エントリーシート'!R226</f>
        <v/>
      </c>
      <c r="E202" s="47" t="str">
        <f>'チャレンジ部門 エントリーシート'!S226</f>
        <v/>
      </c>
      <c r="F202" s="47" t="str">
        <f>'チャレンジ部門 エントリーシート'!T226</f>
        <v/>
      </c>
      <c r="G202" s="47" t="str">
        <f>'チャレンジ部門 エントリーシート'!U226</f>
        <v/>
      </c>
      <c r="H202" s="48"/>
      <c r="I202" s="48"/>
      <c r="J202" s="48"/>
      <c r="K202" s="49"/>
      <c r="L202" s="50" t="str">
        <f t="shared" si="9"/>
        <v/>
      </c>
      <c r="M202" s="51" t="str">
        <f t="shared" si="10"/>
        <v/>
      </c>
      <c r="N202" s="106" t="str">
        <f t="shared" si="11"/>
        <v/>
      </c>
      <c r="O202" s="81"/>
      <c r="P202" s="85"/>
    </row>
    <row r="203" spans="1:16" ht="30" customHeight="1">
      <c r="A203" s="57">
        <v>200</v>
      </c>
      <c r="B203" s="47" t="str">
        <f>'チャレンジ部門 エントリーシート'!$P$227</f>
        <v/>
      </c>
      <c r="C203" s="47" t="str">
        <f>'チャレンジ部門 エントリーシート'!Q227</f>
        <v xml:space="preserve"> </v>
      </c>
      <c r="D203" s="47" t="str">
        <f>'チャレンジ部門 エントリーシート'!R227</f>
        <v/>
      </c>
      <c r="E203" s="47" t="str">
        <f>'チャレンジ部門 エントリーシート'!S227</f>
        <v/>
      </c>
      <c r="F203" s="47" t="str">
        <f>'チャレンジ部門 エントリーシート'!T227</f>
        <v/>
      </c>
      <c r="G203" s="47" t="str">
        <f>'チャレンジ部門 エントリーシート'!U227</f>
        <v/>
      </c>
      <c r="H203" s="48"/>
      <c r="I203" s="48"/>
      <c r="J203" s="48"/>
      <c r="K203" s="49"/>
      <c r="L203" s="50" t="str">
        <f t="shared" si="9"/>
        <v/>
      </c>
      <c r="M203" s="51" t="str">
        <f t="shared" si="10"/>
        <v/>
      </c>
      <c r="N203" s="106" t="str">
        <f t="shared" si="11"/>
        <v/>
      </c>
      <c r="O203" s="81"/>
      <c r="P203" s="85"/>
    </row>
    <row r="204" spans="1:16" ht="30" customHeight="1">
      <c r="A204" s="57">
        <v>201</v>
      </c>
      <c r="B204" s="47" t="str">
        <f>'チャレンジ部門 エントリーシート'!$P$228</f>
        <v/>
      </c>
      <c r="C204" s="47" t="str">
        <f>'チャレンジ部門 エントリーシート'!Q228</f>
        <v xml:space="preserve"> </v>
      </c>
      <c r="D204" s="47" t="str">
        <f>'チャレンジ部門 エントリーシート'!R228</f>
        <v/>
      </c>
      <c r="E204" s="47" t="str">
        <f>'チャレンジ部門 エントリーシート'!S228</f>
        <v/>
      </c>
      <c r="F204" s="47" t="str">
        <f>'チャレンジ部門 エントリーシート'!T228</f>
        <v/>
      </c>
      <c r="G204" s="47" t="str">
        <f>'チャレンジ部門 エントリーシート'!U228</f>
        <v/>
      </c>
      <c r="H204" s="48"/>
      <c r="I204" s="48"/>
      <c r="J204" s="48"/>
      <c r="K204" s="49"/>
      <c r="L204" s="50" t="str">
        <f t="shared" si="9"/>
        <v/>
      </c>
      <c r="M204" s="51" t="str">
        <f t="shared" si="10"/>
        <v/>
      </c>
      <c r="N204" s="106" t="str">
        <f t="shared" si="11"/>
        <v/>
      </c>
      <c r="O204" s="81"/>
      <c r="P204" s="85"/>
    </row>
    <row r="205" spans="1:16" ht="30" customHeight="1">
      <c r="A205" s="57">
        <v>202</v>
      </c>
      <c r="B205" s="47" t="str">
        <f>'チャレンジ部門 エントリーシート'!$P$229</f>
        <v/>
      </c>
      <c r="C205" s="47" t="str">
        <f>'チャレンジ部門 エントリーシート'!Q229</f>
        <v xml:space="preserve"> </v>
      </c>
      <c r="D205" s="47" t="str">
        <f>'チャレンジ部門 エントリーシート'!R229</f>
        <v/>
      </c>
      <c r="E205" s="47" t="str">
        <f>'チャレンジ部門 エントリーシート'!S229</f>
        <v/>
      </c>
      <c r="F205" s="47" t="str">
        <f>'チャレンジ部門 エントリーシート'!T229</f>
        <v/>
      </c>
      <c r="G205" s="47" t="str">
        <f>'チャレンジ部門 エントリーシート'!U229</f>
        <v/>
      </c>
      <c r="H205" s="48"/>
      <c r="I205" s="48"/>
      <c r="J205" s="48"/>
      <c r="K205" s="49"/>
      <c r="L205" s="50" t="str">
        <f t="shared" si="9"/>
        <v/>
      </c>
      <c r="M205" s="51" t="str">
        <f t="shared" si="10"/>
        <v/>
      </c>
      <c r="N205" s="106" t="str">
        <f t="shared" si="11"/>
        <v/>
      </c>
      <c r="O205" s="81"/>
      <c r="P205" s="85"/>
    </row>
    <row r="206" spans="1:16" ht="30" customHeight="1">
      <c r="A206" s="57">
        <v>203</v>
      </c>
      <c r="B206" s="47" t="str">
        <f>'チャレンジ部門 エントリーシート'!P230</f>
        <v/>
      </c>
      <c r="C206" s="47" t="str">
        <f>'チャレンジ部門 エントリーシート'!Q230</f>
        <v xml:space="preserve"> </v>
      </c>
      <c r="D206" s="47" t="str">
        <f>'チャレンジ部門 エントリーシート'!R230</f>
        <v/>
      </c>
      <c r="E206" s="47" t="str">
        <f>'チャレンジ部門 エントリーシート'!S230</f>
        <v/>
      </c>
      <c r="F206" s="47" t="str">
        <f>'チャレンジ部門 エントリーシート'!T230</f>
        <v/>
      </c>
      <c r="G206" s="47" t="str">
        <f>'チャレンジ部門 エントリーシート'!U230</f>
        <v/>
      </c>
      <c r="H206" s="48"/>
      <c r="I206" s="48"/>
      <c r="J206" s="48"/>
      <c r="K206" s="49"/>
      <c r="L206" s="50" t="str">
        <f t="shared" si="9"/>
        <v/>
      </c>
      <c r="M206" s="51" t="str">
        <f t="shared" si="10"/>
        <v/>
      </c>
      <c r="N206" s="106" t="str">
        <f t="shared" si="11"/>
        <v/>
      </c>
      <c r="O206" s="81"/>
      <c r="P206" s="85"/>
    </row>
    <row r="207" spans="1:16" ht="30" customHeight="1">
      <c r="A207" s="57">
        <v>204</v>
      </c>
      <c r="B207" s="47" t="str">
        <f>'チャレンジ部門 エントリーシート'!P231</f>
        <v/>
      </c>
      <c r="C207" s="47" t="str">
        <f>'チャレンジ部門 エントリーシート'!Q231</f>
        <v xml:space="preserve"> </v>
      </c>
      <c r="D207" s="47" t="str">
        <f>'チャレンジ部門 エントリーシート'!R231</f>
        <v/>
      </c>
      <c r="E207" s="47" t="str">
        <f>'チャレンジ部門 エントリーシート'!S231</f>
        <v/>
      </c>
      <c r="F207" s="47" t="str">
        <f>'チャレンジ部門 エントリーシート'!T231</f>
        <v/>
      </c>
      <c r="G207" s="47" t="str">
        <f>'チャレンジ部門 エントリーシート'!U231</f>
        <v/>
      </c>
      <c r="H207" s="48"/>
      <c r="I207" s="48"/>
      <c r="J207" s="48"/>
      <c r="K207" s="49"/>
      <c r="L207" s="50" t="str">
        <f t="shared" si="9"/>
        <v/>
      </c>
      <c r="M207" s="51" t="str">
        <f t="shared" si="10"/>
        <v/>
      </c>
      <c r="N207" s="106" t="str">
        <f t="shared" si="11"/>
        <v/>
      </c>
      <c r="O207" s="81"/>
      <c r="P207" s="85"/>
    </row>
    <row r="208" spans="1:16" ht="30" customHeight="1">
      <c r="A208" s="57">
        <v>205</v>
      </c>
      <c r="B208" s="47" t="str">
        <f>'チャレンジ部門 エントリーシート'!P232</f>
        <v/>
      </c>
      <c r="C208" s="47" t="str">
        <f>'チャレンジ部門 エントリーシート'!Q232</f>
        <v xml:space="preserve"> </v>
      </c>
      <c r="D208" s="47" t="str">
        <f>'チャレンジ部門 エントリーシート'!R232</f>
        <v/>
      </c>
      <c r="E208" s="47" t="str">
        <f>'チャレンジ部門 エントリーシート'!S232</f>
        <v/>
      </c>
      <c r="F208" s="47" t="str">
        <f>'チャレンジ部門 エントリーシート'!T232</f>
        <v/>
      </c>
      <c r="G208" s="47" t="str">
        <f>'チャレンジ部門 エントリーシート'!U232</f>
        <v/>
      </c>
      <c r="H208" s="48"/>
      <c r="I208" s="48"/>
      <c r="J208" s="48"/>
      <c r="K208" s="49"/>
      <c r="L208" s="50" t="str">
        <f t="shared" si="9"/>
        <v/>
      </c>
      <c r="M208" s="51" t="str">
        <f t="shared" si="10"/>
        <v/>
      </c>
      <c r="N208" s="106" t="str">
        <f t="shared" si="11"/>
        <v/>
      </c>
      <c r="O208" s="81"/>
      <c r="P208" s="85"/>
    </row>
    <row r="209" spans="1:16" ht="30" customHeight="1">
      <c r="A209" s="57">
        <v>206</v>
      </c>
      <c r="B209" s="47" t="str">
        <f>'チャレンジ部門 エントリーシート'!P233</f>
        <v/>
      </c>
      <c r="C209" s="47" t="str">
        <f>'チャレンジ部門 エントリーシート'!Q233</f>
        <v xml:space="preserve"> </v>
      </c>
      <c r="D209" s="47" t="str">
        <f>'チャレンジ部門 エントリーシート'!R233</f>
        <v/>
      </c>
      <c r="E209" s="47" t="str">
        <f>'チャレンジ部門 エントリーシート'!S233</f>
        <v/>
      </c>
      <c r="F209" s="47" t="str">
        <f>'チャレンジ部門 エントリーシート'!T233</f>
        <v/>
      </c>
      <c r="G209" s="47" t="str">
        <f>'チャレンジ部門 エントリーシート'!U233</f>
        <v/>
      </c>
      <c r="H209" s="48"/>
      <c r="I209" s="48"/>
      <c r="J209" s="48"/>
      <c r="K209" s="49"/>
      <c r="L209" s="50" t="str">
        <f t="shared" si="9"/>
        <v/>
      </c>
      <c r="M209" s="51" t="str">
        <f t="shared" si="10"/>
        <v/>
      </c>
      <c r="N209" s="106" t="str">
        <f t="shared" si="11"/>
        <v/>
      </c>
      <c r="O209" s="81"/>
      <c r="P209" s="85"/>
    </row>
    <row r="210" spans="1:16" ht="30" customHeight="1">
      <c r="A210" s="57">
        <v>207</v>
      </c>
      <c r="B210" s="47" t="str">
        <f>'チャレンジ部門 エントリーシート'!P234</f>
        <v/>
      </c>
      <c r="C210" s="47" t="str">
        <f>'チャレンジ部門 エントリーシート'!Q234</f>
        <v xml:space="preserve"> </v>
      </c>
      <c r="D210" s="47" t="str">
        <f>'チャレンジ部門 エントリーシート'!R234</f>
        <v/>
      </c>
      <c r="E210" s="47" t="str">
        <f>'チャレンジ部門 エントリーシート'!S234</f>
        <v/>
      </c>
      <c r="F210" s="47" t="str">
        <f>'チャレンジ部門 エントリーシート'!T234</f>
        <v/>
      </c>
      <c r="G210" s="47" t="str">
        <f>'チャレンジ部門 エントリーシート'!U234</f>
        <v/>
      </c>
      <c r="H210" s="48"/>
      <c r="I210" s="48"/>
      <c r="J210" s="48"/>
      <c r="K210" s="49"/>
      <c r="L210" s="50" t="str">
        <f t="shared" si="9"/>
        <v/>
      </c>
      <c r="M210" s="51" t="str">
        <f t="shared" si="10"/>
        <v/>
      </c>
      <c r="N210" s="106" t="str">
        <f t="shared" si="11"/>
        <v/>
      </c>
      <c r="O210" s="81"/>
      <c r="P210" s="85"/>
    </row>
    <row r="211" spans="1:16" ht="30" customHeight="1">
      <c r="A211" s="57">
        <v>208</v>
      </c>
      <c r="B211" s="47" t="str">
        <f>'チャレンジ部門 エントリーシート'!P235</f>
        <v/>
      </c>
      <c r="C211" s="47" t="str">
        <f>'チャレンジ部門 エントリーシート'!Q235</f>
        <v xml:space="preserve"> </v>
      </c>
      <c r="D211" s="47" t="str">
        <f>'チャレンジ部門 エントリーシート'!R235</f>
        <v/>
      </c>
      <c r="E211" s="47" t="str">
        <f>'チャレンジ部門 エントリーシート'!S235</f>
        <v/>
      </c>
      <c r="F211" s="47" t="str">
        <f>'チャレンジ部門 エントリーシート'!T235</f>
        <v/>
      </c>
      <c r="G211" s="47" t="str">
        <f>'チャレンジ部門 エントリーシート'!U235</f>
        <v/>
      </c>
      <c r="H211" s="48"/>
      <c r="I211" s="48"/>
      <c r="J211" s="48"/>
      <c r="K211" s="49"/>
      <c r="L211" s="50" t="str">
        <f t="shared" si="9"/>
        <v/>
      </c>
      <c r="M211" s="51" t="str">
        <f t="shared" si="10"/>
        <v/>
      </c>
      <c r="N211" s="106" t="str">
        <f t="shared" si="11"/>
        <v/>
      </c>
      <c r="O211" s="81"/>
      <c r="P211" s="85"/>
    </row>
    <row r="212" spans="1:16" ht="30" customHeight="1">
      <c r="A212" s="57">
        <v>209</v>
      </c>
      <c r="B212" s="47" t="str">
        <f>'チャレンジ部門 エントリーシート'!P236</f>
        <v/>
      </c>
      <c r="C212" s="47" t="str">
        <f>'チャレンジ部門 エントリーシート'!Q236</f>
        <v xml:space="preserve"> </v>
      </c>
      <c r="D212" s="47" t="str">
        <f>'チャレンジ部門 エントリーシート'!R236</f>
        <v/>
      </c>
      <c r="E212" s="47" t="str">
        <f>'チャレンジ部門 エントリーシート'!S236</f>
        <v/>
      </c>
      <c r="F212" s="47" t="str">
        <f>'チャレンジ部門 エントリーシート'!T236</f>
        <v/>
      </c>
      <c r="G212" s="47" t="str">
        <f>'チャレンジ部門 エントリーシート'!U236</f>
        <v/>
      </c>
      <c r="H212" s="48"/>
      <c r="I212" s="48"/>
      <c r="J212" s="48"/>
      <c r="K212" s="49"/>
      <c r="L212" s="50" t="str">
        <f t="shared" si="9"/>
        <v/>
      </c>
      <c r="M212" s="51" t="str">
        <f t="shared" si="10"/>
        <v/>
      </c>
      <c r="N212" s="106" t="str">
        <f t="shared" si="11"/>
        <v/>
      </c>
      <c r="O212" s="81"/>
      <c r="P212" s="85"/>
    </row>
    <row r="213" spans="1:16" ht="30" customHeight="1">
      <c r="A213" s="57">
        <v>210</v>
      </c>
      <c r="B213" s="47" t="str">
        <f>'チャレンジ部門 エントリーシート'!P237</f>
        <v/>
      </c>
      <c r="C213" s="47" t="str">
        <f>'チャレンジ部門 エントリーシート'!Q237</f>
        <v xml:space="preserve"> </v>
      </c>
      <c r="D213" s="47" t="str">
        <f>'チャレンジ部門 エントリーシート'!R237</f>
        <v/>
      </c>
      <c r="E213" s="47" t="str">
        <f>'チャレンジ部門 エントリーシート'!S237</f>
        <v/>
      </c>
      <c r="F213" s="47" t="str">
        <f>'チャレンジ部門 エントリーシート'!T237</f>
        <v/>
      </c>
      <c r="G213" s="47" t="str">
        <f>'チャレンジ部門 エントリーシート'!U237</f>
        <v/>
      </c>
      <c r="H213" s="48"/>
      <c r="I213" s="48"/>
      <c r="J213" s="48"/>
      <c r="K213" s="49"/>
      <c r="L213" s="50" t="str">
        <f t="shared" si="9"/>
        <v/>
      </c>
      <c r="M213" s="51" t="str">
        <f t="shared" si="10"/>
        <v/>
      </c>
      <c r="N213" s="106" t="str">
        <f t="shared" si="11"/>
        <v/>
      </c>
      <c r="O213" s="81"/>
      <c r="P213" s="85"/>
    </row>
    <row r="214" spans="1:16" ht="30" customHeight="1">
      <c r="A214" s="57">
        <v>211</v>
      </c>
      <c r="B214" s="47" t="str">
        <f>'チャレンジ部門 エントリーシート'!P238</f>
        <v/>
      </c>
      <c r="C214" s="47" t="str">
        <f>'チャレンジ部門 エントリーシート'!Q238</f>
        <v xml:space="preserve"> </v>
      </c>
      <c r="D214" s="47" t="str">
        <f>'チャレンジ部門 エントリーシート'!R238</f>
        <v/>
      </c>
      <c r="E214" s="47" t="str">
        <f>'チャレンジ部門 エントリーシート'!S238</f>
        <v/>
      </c>
      <c r="F214" s="47" t="str">
        <f>'チャレンジ部門 エントリーシート'!T238</f>
        <v/>
      </c>
      <c r="G214" s="47" t="str">
        <f>'チャレンジ部門 エントリーシート'!U238</f>
        <v/>
      </c>
      <c r="H214" s="48"/>
      <c r="I214" s="48"/>
      <c r="J214" s="48"/>
      <c r="K214" s="49"/>
      <c r="L214" s="50" t="str">
        <f t="shared" si="9"/>
        <v/>
      </c>
      <c r="M214" s="51" t="str">
        <f t="shared" si="10"/>
        <v/>
      </c>
      <c r="N214" s="106" t="str">
        <f t="shared" si="11"/>
        <v/>
      </c>
      <c r="O214" s="81"/>
      <c r="P214" s="85"/>
    </row>
    <row r="215" spans="1:16" ht="30" customHeight="1">
      <c r="A215" s="57">
        <v>212</v>
      </c>
      <c r="B215" s="47" t="str">
        <f>'チャレンジ部門 エントリーシート'!P239</f>
        <v/>
      </c>
      <c r="C215" s="47" t="str">
        <f>'チャレンジ部門 エントリーシート'!Q239</f>
        <v xml:space="preserve"> </v>
      </c>
      <c r="D215" s="47" t="str">
        <f>'チャレンジ部門 エントリーシート'!R239</f>
        <v/>
      </c>
      <c r="E215" s="47" t="str">
        <f>'チャレンジ部門 エントリーシート'!S239</f>
        <v/>
      </c>
      <c r="F215" s="47" t="str">
        <f>'チャレンジ部門 エントリーシート'!T239</f>
        <v/>
      </c>
      <c r="G215" s="47" t="str">
        <f>'チャレンジ部門 エントリーシート'!U239</f>
        <v/>
      </c>
      <c r="H215" s="48"/>
      <c r="I215" s="48"/>
      <c r="J215" s="48"/>
      <c r="K215" s="49"/>
      <c r="L215" s="50" t="str">
        <f t="shared" si="9"/>
        <v/>
      </c>
      <c r="M215" s="51" t="str">
        <f t="shared" si="10"/>
        <v/>
      </c>
      <c r="N215" s="106" t="str">
        <f t="shared" si="11"/>
        <v/>
      </c>
      <c r="O215" s="81"/>
      <c r="P215" s="85"/>
    </row>
    <row r="216" spans="1:16" ht="30" customHeight="1">
      <c r="A216" s="57">
        <v>213</v>
      </c>
      <c r="B216" s="47" t="str">
        <f>'チャレンジ部門 エントリーシート'!P240</f>
        <v/>
      </c>
      <c r="C216" s="47" t="str">
        <f>'チャレンジ部門 エントリーシート'!Q240</f>
        <v xml:space="preserve"> </v>
      </c>
      <c r="D216" s="47" t="str">
        <f>'チャレンジ部門 エントリーシート'!R240</f>
        <v/>
      </c>
      <c r="E216" s="47" t="str">
        <f>'チャレンジ部門 エントリーシート'!S240</f>
        <v/>
      </c>
      <c r="F216" s="47" t="str">
        <f>'チャレンジ部門 エントリーシート'!T240</f>
        <v/>
      </c>
      <c r="G216" s="47" t="str">
        <f>'チャレンジ部門 エントリーシート'!U240</f>
        <v/>
      </c>
      <c r="H216" s="48"/>
      <c r="I216" s="48"/>
      <c r="J216" s="48"/>
      <c r="K216" s="49"/>
      <c r="L216" s="50" t="str">
        <f t="shared" si="9"/>
        <v/>
      </c>
      <c r="M216" s="51" t="str">
        <f t="shared" si="10"/>
        <v/>
      </c>
      <c r="N216" s="106" t="str">
        <f t="shared" si="11"/>
        <v/>
      </c>
      <c r="O216" s="81"/>
      <c r="P216" s="85"/>
    </row>
    <row r="217" spans="1:16" ht="30" customHeight="1">
      <c r="A217" s="57">
        <v>214</v>
      </c>
      <c r="B217" s="47" t="str">
        <f>'チャレンジ部門 エントリーシート'!P241</f>
        <v/>
      </c>
      <c r="C217" s="47" t="str">
        <f>'チャレンジ部門 エントリーシート'!Q241</f>
        <v xml:space="preserve"> </v>
      </c>
      <c r="D217" s="47" t="str">
        <f>'チャレンジ部門 エントリーシート'!R241</f>
        <v/>
      </c>
      <c r="E217" s="47" t="str">
        <f>'チャレンジ部門 エントリーシート'!S241</f>
        <v/>
      </c>
      <c r="F217" s="47" t="str">
        <f>'チャレンジ部門 エントリーシート'!T241</f>
        <v/>
      </c>
      <c r="G217" s="47" t="str">
        <f>'チャレンジ部門 エントリーシート'!U241</f>
        <v/>
      </c>
      <c r="H217" s="48"/>
      <c r="I217" s="48"/>
      <c r="J217" s="48"/>
      <c r="K217" s="49"/>
      <c r="L217" s="50" t="str">
        <f t="shared" si="9"/>
        <v/>
      </c>
      <c r="M217" s="51" t="str">
        <f t="shared" si="10"/>
        <v/>
      </c>
      <c r="N217" s="106" t="str">
        <f t="shared" si="11"/>
        <v/>
      </c>
      <c r="O217" s="81"/>
      <c r="P217" s="85"/>
    </row>
    <row r="218" spans="1:16" ht="30" customHeight="1">
      <c r="A218" s="57">
        <v>215</v>
      </c>
      <c r="B218" s="47" t="str">
        <f>'チャレンジ部門 エントリーシート'!P242</f>
        <v/>
      </c>
      <c r="C218" s="47" t="str">
        <f>'チャレンジ部門 エントリーシート'!Q242</f>
        <v xml:space="preserve"> </v>
      </c>
      <c r="D218" s="47" t="str">
        <f>'チャレンジ部門 エントリーシート'!R242</f>
        <v/>
      </c>
      <c r="E218" s="47" t="str">
        <f>'チャレンジ部門 エントリーシート'!S242</f>
        <v/>
      </c>
      <c r="F218" s="47" t="str">
        <f>'チャレンジ部門 エントリーシート'!T242</f>
        <v/>
      </c>
      <c r="G218" s="47" t="str">
        <f>'チャレンジ部門 エントリーシート'!U242</f>
        <v/>
      </c>
      <c r="H218" s="48"/>
      <c r="I218" s="48"/>
      <c r="J218" s="48"/>
      <c r="K218" s="49"/>
      <c r="L218" s="50" t="str">
        <f t="shared" si="9"/>
        <v/>
      </c>
      <c r="M218" s="51" t="str">
        <f t="shared" si="10"/>
        <v/>
      </c>
      <c r="N218" s="106" t="str">
        <f t="shared" si="11"/>
        <v/>
      </c>
      <c r="O218" s="81"/>
      <c r="P218" s="85"/>
    </row>
    <row r="219" spans="1:16" ht="30" customHeight="1">
      <c r="A219" s="57">
        <v>216</v>
      </c>
      <c r="B219" s="47" t="str">
        <f>'チャレンジ部門 エントリーシート'!P243</f>
        <v/>
      </c>
      <c r="C219" s="47" t="str">
        <f>'チャレンジ部門 エントリーシート'!Q243</f>
        <v xml:space="preserve"> </v>
      </c>
      <c r="D219" s="47" t="str">
        <f>'チャレンジ部門 エントリーシート'!R243</f>
        <v/>
      </c>
      <c r="E219" s="47" t="str">
        <f>'チャレンジ部門 エントリーシート'!S243</f>
        <v/>
      </c>
      <c r="F219" s="47" t="str">
        <f>'チャレンジ部門 エントリーシート'!T243</f>
        <v/>
      </c>
      <c r="G219" s="47" t="str">
        <f>'チャレンジ部門 エントリーシート'!U243</f>
        <v/>
      </c>
      <c r="H219" s="48"/>
      <c r="I219" s="48"/>
      <c r="J219" s="48"/>
      <c r="K219" s="49"/>
      <c r="L219" s="50" t="str">
        <f t="shared" si="9"/>
        <v/>
      </c>
      <c r="M219" s="51" t="str">
        <f t="shared" si="10"/>
        <v/>
      </c>
      <c r="N219" s="106" t="str">
        <f t="shared" si="11"/>
        <v/>
      </c>
      <c r="O219" s="81"/>
      <c r="P219" s="85"/>
    </row>
    <row r="220" spans="1:16" ht="30" customHeight="1">
      <c r="A220" s="57">
        <v>217</v>
      </c>
      <c r="B220" s="47" t="str">
        <f>'チャレンジ部門 エントリーシート'!P244</f>
        <v/>
      </c>
      <c r="C220" s="47" t="str">
        <f>'チャレンジ部門 エントリーシート'!Q244</f>
        <v xml:space="preserve"> </v>
      </c>
      <c r="D220" s="47" t="str">
        <f>'チャレンジ部門 エントリーシート'!R244</f>
        <v/>
      </c>
      <c r="E220" s="47" t="str">
        <f>'チャレンジ部門 エントリーシート'!S244</f>
        <v/>
      </c>
      <c r="F220" s="47" t="str">
        <f>'チャレンジ部門 エントリーシート'!T244</f>
        <v/>
      </c>
      <c r="G220" s="47" t="str">
        <f>'チャレンジ部門 エントリーシート'!U244</f>
        <v/>
      </c>
      <c r="H220" s="48"/>
      <c r="I220" s="48"/>
      <c r="J220" s="48"/>
      <c r="K220" s="49"/>
      <c r="L220" s="50" t="str">
        <f t="shared" si="9"/>
        <v/>
      </c>
      <c r="M220" s="51" t="str">
        <f t="shared" si="10"/>
        <v/>
      </c>
      <c r="N220" s="106" t="str">
        <f t="shared" si="11"/>
        <v/>
      </c>
      <c r="O220" s="81"/>
      <c r="P220" s="85"/>
    </row>
    <row r="221" spans="1:16" ht="30" customHeight="1">
      <c r="A221" s="57">
        <v>218</v>
      </c>
      <c r="B221" s="47" t="str">
        <f>'チャレンジ部門 エントリーシート'!P245</f>
        <v/>
      </c>
      <c r="C221" s="47" t="str">
        <f>'チャレンジ部門 エントリーシート'!Q245</f>
        <v xml:space="preserve"> </v>
      </c>
      <c r="D221" s="47" t="str">
        <f>'チャレンジ部門 エントリーシート'!R245</f>
        <v/>
      </c>
      <c r="E221" s="47" t="str">
        <f>'チャレンジ部門 エントリーシート'!S245</f>
        <v/>
      </c>
      <c r="F221" s="47" t="str">
        <f>'チャレンジ部門 エントリーシート'!T245</f>
        <v/>
      </c>
      <c r="G221" s="47" t="str">
        <f>'チャレンジ部門 エントリーシート'!U245</f>
        <v/>
      </c>
      <c r="H221" s="48"/>
      <c r="I221" s="48"/>
      <c r="J221" s="48"/>
      <c r="K221" s="49"/>
      <c r="L221" s="50" t="str">
        <f t="shared" si="9"/>
        <v/>
      </c>
      <c r="M221" s="51" t="str">
        <f t="shared" si="10"/>
        <v/>
      </c>
      <c r="N221" s="106" t="str">
        <f t="shared" si="11"/>
        <v/>
      </c>
      <c r="O221" s="81"/>
      <c r="P221" s="85"/>
    </row>
    <row r="222" spans="1:16" ht="30" customHeight="1">
      <c r="A222" s="57">
        <v>219</v>
      </c>
      <c r="B222" s="47" t="str">
        <f>'チャレンジ部門 エントリーシート'!P246</f>
        <v/>
      </c>
      <c r="C222" s="47" t="str">
        <f>'チャレンジ部門 エントリーシート'!Q246</f>
        <v xml:space="preserve"> </v>
      </c>
      <c r="D222" s="47" t="str">
        <f>'チャレンジ部門 エントリーシート'!R246</f>
        <v/>
      </c>
      <c r="E222" s="47" t="str">
        <f>'チャレンジ部門 エントリーシート'!S246</f>
        <v/>
      </c>
      <c r="F222" s="47" t="str">
        <f>'チャレンジ部門 エントリーシート'!T246</f>
        <v/>
      </c>
      <c r="G222" s="47" t="str">
        <f>'チャレンジ部門 エントリーシート'!U246</f>
        <v/>
      </c>
      <c r="H222" s="48"/>
      <c r="I222" s="48"/>
      <c r="J222" s="48"/>
      <c r="K222" s="49"/>
      <c r="L222" s="50" t="str">
        <f t="shared" si="9"/>
        <v/>
      </c>
      <c r="M222" s="51" t="str">
        <f t="shared" si="10"/>
        <v/>
      </c>
      <c r="N222" s="106" t="str">
        <f t="shared" si="11"/>
        <v/>
      </c>
      <c r="O222" s="81"/>
      <c r="P222" s="85"/>
    </row>
    <row r="223" spans="1:16" ht="30" customHeight="1">
      <c r="A223" s="57">
        <v>220</v>
      </c>
      <c r="B223" s="47" t="str">
        <f>'チャレンジ部門 エントリーシート'!P247</f>
        <v/>
      </c>
      <c r="C223" s="47" t="str">
        <f>'チャレンジ部門 エントリーシート'!Q247</f>
        <v xml:space="preserve"> </v>
      </c>
      <c r="D223" s="47" t="str">
        <f>'チャレンジ部門 エントリーシート'!R247</f>
        <v/>
      </c>
      <c r="E223" s="47" t="str">
        <f>'チャレンジ部門 エントリーシート'!S247</f>
        <v/>
      </c>
      <c r="F223" s="47" t="str">
        <f>'チャレンジ部門 エントリーシート'!T247</f>
        <v/>
      </c>
      <c r="G223" s="47" t="str">
        <f>'チャレンジ部門 エントリーシート'!U247</f>
        <v/>
      </c>
      <c r="H223" s="48"/>
      <c r="I223" s="48"/>
      <c r="J223" s="48"/>
      <c r="K223" s="49"/>
      <c r="L223" s="50" t="str">
        <f t="shared" si="9"/>
        <v/>
      </c>
      <c r="M223" s="51" t="str">
        <f t="shared" si="10"/>
        <v/>
      </c>
      <c r="N223" s="106" t="str">
        <f t="shared" si="11"/>
        <v/>
      </c>
      <c r="O223" s="81"/>
      <c r="P223" s="85"/>
    </row>
    <row r="224" spans="1:16" ht="30" customHeight="1">
      <c r="A224" s="57">
        <v>221</v>
      </c>
      <c r="B224" s="47" t="str">
        <f>'チャレンジ部門 エントリーシート'!P248</f>
        <v/>
      </c>
      <c r="C224" s="47" t="str">
        <f>'チャレンジ部門 エントリーシート'!Q248</f>
        <v xml:space="preserve"> </v>
      </c>
      <c r="D224" s="47" t="str">
        <f>'チャレンジ部門 エントリーシート'!R248</f>
        <v/>
      </c>
      <c r="E224" s="47" t="str">
        <f>'チャレンジ部門 エントリーシート'!S248</f>
        <v/>
      </c>
      <c r="F224" s="47" t="str">
        <f>'チャレンジ部門 エントリーシート'!T248</f>
        <v/>
      </c>
      <c r="G224" s="47" t="str">
        <f>'チャレンジ部門 エントリーシート'!U248</f>
        <v/>
      </c>
      <c r="H224" s="48"/>
      <c r="I224" s="48"/>
      <c r="J224" s="48"/>
      <c r="K224" s="49"/>
      <c r="L224" s="50" t="str">
        <f t="shared" si="9"/>
        <v/>
      </c>
      <c r="M224" s="51" t="str">
        <f t="shared" si="10"/>
        <v/>
      </c>
      <c r="N224" s="106" t="str">
        <f t="shared" si="11"/>
        <v/>
      </c>
      <c r="O224" s="81"/>
      <c r="P224" s="85"/>
    </row>
    <row r="225" spans="1:16" ht="30" customHeight="1">
      <c r="A225" s="57">
        <v>222</v>
      </c>
      <c r="B225" s="47" t="str">
        <f>'チャレンジ部門 エントリーシート'!P249</f>
        <v/>
      </c>
      <c r="C225" s="47" t="str">
        <f>'チャレンジ部門 エントリーシート'!Q249</f>
        <v xml:space="preserve"> </v>
      </c>
      <c r="D225" s="47" t="str">
        <f>'チャレンジ部門 エントリーシート'!R249</f>
        <v/>
      </c>
      <c r="E225" s="47" t="str">
        <f>'チャレンジ部門 エントリーシート'!S249</f>
        <v/>
      </c>
      <c r="F225" s="47" t="str">
        <f>'チャレンジ部門 エントリーシート'!T249</f>
        <v/>
      </c>
      <c r="G225" s="47" t="str">
        <f>'チャレンジ部門 エントリーシート'!U249</f>
        <v/>
      </c>
      <c r="H225" s="48"/>
      <c r="I225" s="48"/>
      <c r="J225" s="48"/>
      <c r="K225" s="49"/>
      <c r="L225" s="50" t="str">
        <f t="shared" si="9"/>
        <v/>
      </c>
      <c r="M225" s="51" t="str">
        <f t="shared" si="10"/>
        <v/>
      </c>
      <c r="N225" s="106" t="str">
        <f t="shared" si="11"/>
        <v/>
      </c>
      <c r="O225" s="81"/>
      <c r="P225" s="85"/>
    </row>
    <row r="226" spans="1:16" ht="30" customHeight="1">
      <c r="A226" s="57">
        <v>223</v>
      </c>
      <c r="B226" s="47" t="str">
        <f>'チャレンジ部門 エントリーシート'!P250</f>
        <v/>
      </c>
      <c r="C226" s="47" t="str">
        <f>'チャレンジ部門 エントリーシート'!Q250</f>
        <v xml:space="preserve"> </v>
      </c>
      <c r="D226" s="47" t="str">
        <f>'チャレンジ部門 エントリーシート'!R250</f>
        <v/>
      </c>
      <c r="E226" s="47" t="str">
        <f>'チャレンジ部門 エントリーシート'!S250</f>
        <v/>
      </c>
      <c r="F226" s="47" t="str">
        <f>'チャレンジ部門 エントリーシート'!T250</f>
        <v/>
      </c>
      <c r="G226" s="47" t="str">
        <f>'チャレンジ部門 エントリーシート'!U250</f>
        <v/>
      </c>
      <c r="H226" s="48"/>
      <c r="I226" s="48"/>
      <c r="J226" s="48"/>
      <c r="K226" s="49"/>
      <c r="L226" s="50" t="str">
        <f t="shared" si="9"/>
        <v/>
      </c>
      <c r="M226" s="51" t="str">
        <f t="shared" si="10"/>
        <v/>
      </c>
      <c r="N226" s="106" t="str">
        <f t="shared" si="11"/>
        <v/>
      </c>
      <c r="O226" s="81"/>
      <c r="P226" s="85"/>
    </row>
    <row r="227" spans="1:16" ht="30" customHeight="1">
      <c r="A227" s="57">
        <v>224</v>
      </c>
      <c r="B227" s="47" t="str">
        <f>'チャレンジ部門 エントリーシート'!P251</f>
        <v/>
      </c>
      <c r="C227" s="47" t="str">
        <f>'チャレンジ部門 エントリーシート'!Q251</f>
        <v xml:space="preserve"> </v>
      </c>
      <c r="D227" s="47" t="str">
        <f>'チャレンジ部門 エントリーシート'!R251</f>
        <v/>
      </c>
      <c r="E227" s="47" t="str">
        <f>'チャレンジ部門 エントリーシート'!S251</f>
        <v/>
      </c>
      <c r="F227" s="47" t="str">
        <f>'チャレンジ部門 エントリーシート'!T251</f>
        <v/>
      </c>
      <c r="G227" s="47" t="str">
        <f>'チャレンジ部門 エントリーシート'!U251</f>
        <v/>
      </c>
      <c r="H227" s="48"/>
      <c r="I227" s="48"/>
      <c r="J227" s="48"/>
      <c r="K227" s="49"/>
      <c r="L227" s="50" t="str">
        <f t="shared" si="9"/>
        <v/>
      </c>
      <c r="M227" s="51" t="str">
        <f t="shared" si="10"/>
        <v/>
      </c>
      <c r="N227" s="106" t="str">
        <f t="shared" si="11"/>
        <v/>
      </c>
      <c r="O227" s="81"/>
      <c r="P227" s="85"/>
    </row>
    <row r="228" spans="1:16" ht="30" customHeight="1">
      <c r="A228" s="57">
        <v>225</v>
      </c>
      <c r="B228" s="47" t="str">
        <f>'チャレンジ部門 エントリーシート'!P252</f>
        <v/>
      </c>
      <c r="C228" s="47" t="str">
        <f>'チャレンジ部門 エントリーシート'!Q252</f>
        <v xml:space="preserve"> </v>
      </c>
      <c r="D228" s="47" t="str">
        <f>'チャレンジ部門 エントリーシート'!R252</f>
        <v/>
      </c>
      <c r="E228" s="47" t="str">
        <f>'チャレンジ部門 エントリーシート'!S252</f>
        <v/>
      </c>
      <c r="F228" s="47" t="str">
        <f>'チャレンジ部門 エントリーシート'!T252</f>
        <v/>
      </c>
      <c r="G228" s="47" t="str">
        <f>'チャレンジ部門 エントリーシート'!U252</f>
        <v/>
      </c>
      <c r="H228" s="48"/>
      <c r="I228" s="48"/>
      <c r="J228" s="48"/>
      <c r="K228" s="49"/>
      <c r="L228" s="50" t="str">
        <f t="shared" si="9"/>
        <v/>
      </c>
      <c r="M228" s="51" t="str">
        <f t="shared" si="10"/>
        <v/>
      </c>
      <c r="N228" s="106" t="str">
        <f t="shared" si="11"/>
        <v/>
      </c>
      <c r="O228" s="81"/>
      <c r="P228" s="85"/>
    </row>
    <row r="229" spans="1:16" ht="30" customHeight="1">
      <c r="A229" s="57">
        <v>226</v>
      </c>
      <c r="B229" s="47" t="str">
        <f>'チャレンジ部門 エントリーシート'!P253</f>
        <v/>
      </c>
      <c r="C229" s="47" t="str">
        <f>'チャレンジ部門 エントリーシート'!Q253</f>
        <v xml:space="preserve"> </v>
      </c>
      <c r="D229" s="47" t="str">
        <f>'チャレンジ部門 エントリーシート'!R253</f>
        <v/>
      </c>
      <c r="E229" s="47" t="str">
        <f>'チャレンジ部門 エントリーシート'!S253</f>
        <v/>
      </c>
      <c r="F229" s="47" t="str">
        <f>'チャレンジ部門 エントリーシート'!T253</f>
        <v/>
      </c>
      <c r="G229" s="47" t="str">
        <f>'チャレンジ部門 エントリーシート'!U253</f>
        <v/>
      </c>
      <c r="H229" s="48"/>
      <c r="I229" s="48"/>
      <c r="J229" s="48"/>
      <c r="K229" s="49"/>
      <c r="L229" s="50" t="str">
        <f t="shared" si="9"/>
        <v/>
      </c>
      <c r="M229" s="51" t="str">
        <f t="shared" si="10"/>
        <v/>
      </c>
      <c r="N229" s="106" t="str">
        <f t="shared" si="11"/>
        <v/>
      </c>
      <c r="O229" s="81"/>
      <c r="P229" s="85"/>
    </row>
    <row r="230" spans="1:16" ht="30" customHeight="1">
      <c r="A230" s="57">
        <v>227</v>
      </c>
      <c r="B230" s="47" t="str">
        <f>'チャレンジ部門 エントリーシート'!P254</f>
        <v/>
      </c>
      <c r="C230" s="47" t="str">
        <f>'チャレンジ部門 エントリーシート'!Q254</f>
        <v xml:space="preserve"> </v>
      </c>
      <c r="D230" s="47" t="str">
        <f>'チャレンジ部門 エントリーシート'!R254</f>
        <v/>
      </c>
      <c r="E230" s="47" t="str">
        <f>'チャレンジ部門 エントリーシート'!S254</f>
        <v/>
      </c>
      <c r="F230" s="47" t="str">
        <f>'チャレンジ部門 エントリーシート'!T254</f>
        <v/>
      </c>
      <c r="G230" s="47" t="str">
        <f>'チャレンジ部門 エントリーシート'!U254</f>
        <v/>
      </c>
      <c r="H230" s="48"/>
      <c r="I230" s="48"/>
      <c r="J230" s="48"/>
      <c r="K230" s="49"/>
      <c r="L230" s="50" t="str">
        <f t="shared" si="9"/>
        <v/>
      </c>
      <c r="M230" s="51" t="str">
        <f t="shared" si="10"/>
        <v/>
      </c>
      <c r="N230" s="106" t="str">
        <f t="shared" si="11"/>
        <v/>
      </c>
      <c r="O230" s="81"/>
      <c r="P230" s="85"/>
    </row>
    <row r="231" spans="1:16" ht="30" customHeight="1">
      <c r="A231" s="57">
        <v>228</v>
      </c>
      <c r="B231" s="47" t="str">
        <f>'チャレンジ部門 エントリーシート'!P255</f>
        <v/>
      </c>
      <c r="C231" s="47" t="str">
        <f>'チャレンジ部門 エントリーシート'!Q255</f>
        <v xml:space="preserve"> </v>
      </c>
      <c r="D231" s="47" t="str">
        <f>'チャレンジ部門 エントリーシート'!R255</f>
        <v/>
      </c>
      <c r="E231" s="47" t="str">
        <f>'チャレンジ部門 エントリーシート'!S255</f>
        <v/>
      </c>
      <c r="F231" s="47" t="str">
        <f>'チャレンジ部門 エントリーシート'!T255</f>
        <v/>
      </c>
      <c r="G231" s="47" t="str">
        <f>'チャレンジ部門 エントリーシート'!U255</f>
        <v/>
      </c>
      <c r="H231" s="48"/>
      <c r="I231" s="48"/>
      <c r="J231" s="48"/>
      <c r="K231" s="49"/>
      <c r="L231" s="50" t="str">
        <f t="shared" si="9"/>
        <v/>
      </c>
      <c r="M231" s="51" t="str">
        <f t="shared" si="10"/>
        <v/>
      </c>
      <c r="N231" s="106" t="str">
        <f t="shared" si="11"/>
        <v/>
      </c>
      <c r="O231" s="81"/>
      <c r="P231" s="85"/>
    </row>
    <row r="232" spans="1:16" ht="30" customHeight="1">
      <c r="A232" s="57">
        <v>229</v>
      </c>
      <c r="B232" s="47" t="str">
        <f>'チャレンジ部門 エントリーシート'!P256</f>
        <v/>
      </c>
      <c r="C232" s="47" t="str">
        <f>'チャレンジ部門 エントリーシート'!Q256</f>
        <v xml:space="preserve"> </v>
      </c>
      <c r="D232" s="47" t="str">
        <f>'チャレンジ部門 エントリーシート'!R256</f>
        <v/>
      </c>
      <c r="E232" s="47" t="str">
        <f>'チャレンジ部門 エントリーシート'!S256</f>
        <v/>
      </c>
      <c r="F232" s="47" t="str">
        <f>'チャレンジ部門 エントリーシート'!T256</f>
        <v/>
      </c>
      <c r="G232" s="47" t="str">
        <f>'チャレンジ部門 エントリーシート'!U256</f>
        <v/>
      </c>
      <c r="H232" s="48"/>
      <c r="I232" s="48"/>
      <c r="J232" s="48"/>
      <c r="K232" s="49"/>
      <c r="L232" s="50" t="str">
        <f t="shared" si="9"/>
        <v/>
      </c>
      <c r="M232" s="51" t="str">
        <f t="shared" si="10"/>
        <v/>
      </c>
      <c r="N232" s="106" t="str">
        <f t="shared" si="11"/>
        <v/>
      </c>
      <c r="O232" s="81"/>
      <c r="P232" s="85"/>
    </row>
    <row r="233" spans="1:16" ht="30" customHeight="1">
      <c r="A233" s="57">
        <v>230</v>
      </c>
      <c r="B233" s="47" t="str">
        <f>'チャレンジ部門 エントリーシート'!P257</f>
        <v/>
      </c>
      <c r="C233" s="47" t="str">
        <f>'チャレンジ部門 エントリーシート'!Q257</f>
        <v xml:space="preserve"> </v>
      </c>
      <c r="D233" s="47" t="str">
        <f>'チャレンジ部門 エントリーシート'!R257</f>
        <v/>
      </c>
      <c r="E233" s="47" t="str">
        <f>'チャレンジ部門 エントリーシート'!S257</f>
        <v/>
      </c>
      <c r="F233" s="47" t="str">
        <f>'チャレンジ部門 エントリーシート'!T257</f>
        <v/>
      </c>
      <c r="G233" s="47" t="str">
        <f>'チャレンジ部門 エントリーシート'!U257</f>
        <v/>
      </c>
      <c r="H233" s="48"/>
      <c r="I233" s="48"/>
      <c r="J233" s="48"/>
      <c r="K233" s="49"/>
      <c r="L233" s="50" t="str">
        <f t="shared" si="9"/>
        <v/>
      </c>
      <c r="M233" s="51" t="str">
        <f t="shared" si="10"/>
        <v/>
      </c>
      <c r="N233" s="106" t="str">
        <f t="shared" si="11"/>
        <v/>
      </c>
      <c r="O233" s="81"/>
      <c r="P233" s="85"/>
    </row>
    <row r="234" spans="1:16" ht="30" customHeight="1">
      <c r="A234" s="57">
        <v>231</v>
      </c>
      <c r="B234" s="47" t="str">
        <f>'チャレンジ部門 エントリーシート'!P258</f>
        <v/>
      </c>
      <c r="C234" s="47" t="str">
        <f>'チャレンジ部門 エントリーシート'!Q258</f>
        <v xml:space="preserve"> </v>
      </c>
      <c r="D234" s="47" t="str">
        <f>'チャレンジ部門 エントリーシート'!R258</f>
        <v/>
      </c>
      <c r="E234" s="47" t="str">
        <f>'チャレンジ部門 エントリーシート'!S258</f>
        <v/>
      </c>
      <c r="F234" s="47" t="str">
        <f>'チャレンジ部門 エントリーシート'!T258</f>
        <v/>
      </c>
      <c r="G234" s="47" t="str">
        <f>'チャレンジ部門 エントリーシート'!U258</f>
        <v/>
      </c>
      <c r="H234" s="48"/>
      <c r="I234" s="48"/>
      <c r="J234" s="48"/>
      <c r="K234" s="49"/>
      <c r="L234" s="50" t="str">
        <f t="shared" si="9"/>
        <v/>
      </c>
      <c r="M234" s="51" t="str">
        <f t="shared" si="10"/>
        <v/>
      </c>
      <c r="N234" s="106" t="str">
        <f t="shared" si="11"/>
        <v/>
      </c>
      <c r="O234" s="81"/>
      <c r="P234" s="85"/>
    </row>
    <row r="235" spans="1:16" ht="30" customHeight="1">
      <c r="A235" s="57">
        <v>232</v>
      </c>
      <c r="B235" s="47" t="str">
        <f>'チャレンジ部門 エントリーシート'!P259</f>
        <v/>
      </c>
      <c r="C235" s="47" t="str">
        <f>'チャレンジ部門 エントリーシート'!Q259</f>
        <v xml:space="preserve"> </v>
      </c>
      <c r="D235" s="47" t="str">
        <f>'チャレンジ部門 エントリーシート'!R259</f>
        <v/>
      </c>
      <c r="E235" s="47" t="str">
        <f>'チャレンジ部門 エントリーシート'!S259</f>
        <v/>
      </c>
      <c r="F235" s="47" t="str">
        <f>'チャレンジ部門 エントリーシート'!T259</f>
        <v/>
      </c>
      <c r="G235" s="47" t="str">
        <f>'チャレンジ部門 エントリーシート'!U259</f>
        <v/>
      </c>
      <c r="H235" s="48"/>
      <c r="I235" s="48"/>
      <c r="J235" s="48"/>
      <c r="K235" s="49"/>
      <c r="L235" s="50" t="str">
        <f t="shared" si="9"/>
        <v/>
      </c>
      <c r="M235" s="51" t="str">
        <f t="shared" si="10"/>
        <v/>
      </c>
      <c r="N235" s="106" t="str">
        <f t="shared" si="11"/>
        <v/>
      </c>
      <c r="O235" s="81"/>
      <c r="P235" s="85"/>
    </row>
    <row r="236" spans="1:16" ht="30" customHeight="1">
      <c r="A236" s="57">
        <v>233</v>
      </c>
      <c r="B236" s="47" t="str">
        <f>'チャレンジ部門 エントリーシート'!P260</f>
        <v/>
      </c>
      <c r="C236" s="47" t="str">
        <f>'チャレンジ部門 エントリーシート'!Q260</f>
        <v xml:space="preserve"> </v>
      </c>
      <c r="D236" s="47" t="str">
        <f>'チャレンジ部門 エントリーシート'!R260</f>
        <v/>
      </c>
      <c r="E236" s="47" t="str">
        <f>'チャレンジ部門 エントリーシート'!S260</f>
        <v/>
      </c>
      <c r="F236" s="47" t="str">
        <f>'チャレンジ部門 エントリーシート'!T260</f>
        <v/>
      </c>
      <c r="G236" s="47" t="str">
        <f>'チャレンジ部門 エントリーシート'!U260</f>
        <v/>
      </c>
      <c r="H236" s="48"/>
      <c r="I236" s="48"/>
      <c r="J236" s="48"/>
      <c r="K236" s="49"/>
      <c r="L236" s="50" t="str">
        <f t="shared" si="9"/>
        <v/>
      </c>
      <c r="M236" s="51" t="str">
        <f t="shared" si="10"/>
        <v/>
      </c>
      <c r="N236" s="106" t="str">
        <f t="shared" si="11"/>
        <v/>
      </c>
      <c r="O236" s="81"/>
      <c r="P236" s="85"/>
    </row>
    <row r="237" spans="1:16" ht="30" customHeight="1">
      <c r="A237" s="57">
        <v>234</v>
      </c>
      <c r="B237" s="47" t="str">
        <f>'チャレンジ部門 エントリーシート'!P261</f>
        <v/>
      </c>
      <c r="C237" s="47" t="str">
        <f>'チャレンジ部門 エントリーシート'!Q261</f>
        <v xml:space="preserve"> </v>
      </c>
      <c r="D237" s="47" t="str">
        <f>'チャレンジ部門 エントリーシート'!R261</f>
        <v/>
      </c>
      <c r="E237" s="47" t="str">
        <f>'チャレンジ部門 エントリーシート'!S261</f>
        <v/>
      </c>
      <c r="F237" s="47" t="str">
        <f>'チャレンジ部門 エントリーシート'!T261</f>
        <v/>
      </c>
      <c r="G237" s="47" t="str">
        <f>'チャレンジ部門 エントリーシート'!U261</f>
        <v/>
      </c>
      <c r="H237" s="48"/>
      <c r="I237" s="48"/>
      <c r="J237" s="48"/>
      <c r="K237" s="49"/>
      <c r="L237" s="50" t="str">
        <f t="shared" si="9"/>
        <v/>
      </c>
      <c r="M237" s="51" t="str">
        <f t="shared" si="10"/>
        <v/>
      </c>
      <c r="N237" s="106" t="str">
        <f t="shared" si="11"/>
        <v/>
      </c>
      <c r="O237" s="81"/>
      <c r="P237" s="85"/>
    </row>
    <row r="238" spans="1:16" ht="30" customHeight="1">
      <c r="A238" s="57">
        <v>235</v>
      </c>
      <c r="B238" s="47" t="str">
        <f>'チャレンジ部門 エントリーシート'!P262</f>
        <v/>
      </c>
      <c r="C238" s="47" t="str">
        <f>'チャレンジ部門 エントリーシート'!Q262</f>
        <v xml:space="preserve"> </v>
      </c>
      <c r="D238" s="47" t="str">
        <f>'チャレンジ部門 エントリーシート'!R262</f>
        <v/>
      </c>
      <c r="E238" s="47" t="str">
        <f>'チャレンジ部門 エントリーシート'!S262</f>
        <v/>
      </c>
      <c r="F238" s="47" t="str">
        <f>'チャレンジ部門 エントリーシート'!T262</f>
        <v/>
      </c>
      <c r="G238" s="47" t="str">
        <f>'チャレンジ部門 エントリーシート'!U262</f>
        <v/>
      </c>
      <c r="H238" s="48"/>
      <c r="I238" s="48"/>
      <c r="J238" s="48"/>
      <c r="K238" s="49"/>
      <c r="L238" s="50" t="str">
        <f t="shared" si="9"/>
        <v/>
      </c>
      <c r="M238" s="51" t="str">
        <f t="shared" si="10"/>
        <v/>
      </c>
      <c r="N238" s="106" t="str">
        <f t="shared" si="11"/>
        <v/>
      </c>
      <c r="O238" s="81"/>
      <c r="P238" s="85"/>
    </row>
    <row r="239" spans="1:16" ht="30" customHeight="1">
      <c r="A239" s="57">
        <v>236</v>
      </c>
      <c r="B239" s="47" t="str">
        <f>'チャレンジ部門 エントリーシート'!P263</f>
        <v/>
      </c>
      <c r="C239" s="47" t="str">
        <f>'チャレンジ部門 エントリーシート'!Q263</f>
        <v xml:space="preserve"> </v>
      </c>
      <c r="D239" s="47" t="str">
        <f>'チャレンジ部門 エントリーシート'!R263</f>
        <v/>
      </c>
      <c r="E239" s="47" t="str">
        <f>'チャレンジ部門 エントリーシート'!S263</f>
        <v/>
      </c>
      <c r="F239" s="47" t="str">
        <f>'チャレンジ部門 エントリーシート'!T263</f>
        <v/>
      </c>
      <c r="G239" s="47" t="str">
        <f>'チャレンジ部門 エントリーシート'!U263</f>
        <v/>
      </c>
      <c r="H239" s="48"/>
      <c r="I239" s="48"/>
      <c r="J239" s="48"/>
      <c r="K239" s="49"/>
      <c r="L239" s="50" t="str">
        <f t="shared" si="9"/>
        <v/>
      </c>
      <c r="M239" s="51" t="str">
        <f t="shared" si="10"/>
        <v/>
      </c>
      <c r="N239" s="106" t="str">
        <f t="shared" si="11"/>
        <v/>
      </c>
      <c r="O239" s="81"/>
      <c r="P239" s="85"/>
    </row>
    <row r="240" spans="1:16" ht="30" customHeight="1">
      <c r="A240" s="57">
        <v>237</v>
      </c>
      <c r="B240" s="47" t="str">
        <f>'チャレンジ部門 エントリーシート'!P264</f>
        <v/>
      </c>
      <c r="C240" s="47" t="str">
        <f>'チャレンジ部門 エントリーシート'!Q264</f>
        <v xml:space="preserve"> </v>
      </c>
      <c r="D240" s="47" t="str">
        <f>'チャレンジ部門 エントリーシート'!R264</f>
        <v/>
      </c>
      <c r="E240" s="47" t="str">
        <f>'チャレンジ部門 エントリーシート'!S264</f>
        <v/>
      </c>
      <c r="F240" s="47" t="str">
        <f>'チャレンジ部門 エントリーシート'!T264</f>
        <v/>
      </c>
      <c r="G240" s="47" t="str">
        <f>'チャレンジ部門 エントリーシート'!U264</f>
        <v/>
      </c>
      <c r="H240" s="48"/>
      <c r="I240" s="48"/>
      <c r="J240" s="48"/>
      <c r="K240" s="49"/>
      <c r="L240" s="50" t="str">
        <f t="shared" si="9"/>
        <v/>
      </c>
      <c r="M240" s="51" t="str">
        <f t="shared" si="10"/>
        <v/>
      </c>
      <c r="N240" s="106" t="str">
        <f t="shared" si="11"/>
        <v/>
      </c>
      <c r="O240" s="81"/>
      <c r="P240" s="85"/>
    </row>
    <row r="241" spans="1:16" ht="30" customHeight="1">
      <c r="A241" s="57">
        <v>238</v>
      </c>
      <c r="B241" s="47" t="str">
        <f>'チャレンジ部門 エントリーシート'!P265</f>
        <v/>
      </c>
      <c r="C241" s="47" t="str">
        <f>'チャレンジ部門 エントリーシート'!Q265</f>
        <v xml:space="preserve"> </v>
      </c>
      <c r="D241" s="47" t="str">
        <f>'チャレンジ部門 エントリーシート'!R265</f>
        <v/>
      </c>
      <c r="E241" s="47" t="str">
        <f>'チャレンジ部門 エントリーシート'!S265</f>
        <v/>
      </c>
      <c r="F241" s="47" t="str">
        <f>'チャレンジ部門 エントリーシート'!T265</f>
        <v/>
      </c>
      <c r="G241" s="47" t="str">
        <f>'チャレンジ部門 エントリーシート'!U265</f>
        <v/>
      </c>
      <c r="H241" s="48"/>
      <c r="I241" s="48"/>
      <c r="J241" s="48"/>
      <c r="K241" s="49"/>
      <c r="L241" s="50" t="str">
        <f t="shared" si="9"/>
        <v/>
      </c>
      <c r="M241" s="51" t="str">
        <f t="shared" si="10"/>
        <v/>
      </c>
      <c r="N241" s="106" t="str">
        <f t="shared" si="11"/>
        <v/>
      </c>
      <c r="O241" s="81"/>
      <c r="P241" s="85"/>
    </row>
    <row r="242" spans="1:16" ht="30" customHeight="1">
      <c r="A242" s="57">
        <v>239</v>
      </c>
      <c r="B242" s="47" t="str">
        <f>'チャレンジ部門 エントリーシート'!P266</f>
        <v/>
      </c>
      <c r="C242" s="47" t="str">
        <f>'チャレンジ部門 エントリーシート'!Q266</f>
        <v xml:space="preserve"> </v>
      </c>
      <c r="D242" s="47" t="str">
        <f>'チャレンジ部門 エントリーシート'!R266</f>
        <v/>
      </c>
      <c r="E242" s="47" t="str">
        <f>'チャレンジ部門 エントリーシート'!S266</f>
        <v/>
      </c>
      <c r="F242" s="47" t="str">
        <f>'チャレンジ部門 エントリーシート'!T266</f>
        <v/>
      </c>
      <c r="G242" s="47" t="str">
        <f>'チャレンジ部門 エントリーシート'!U266</f>
        <v/>
      </c>
      <c r="H242" s="48"/>
      <c r="I242" s="48"/>
      <c r="J242" s="48"/>
      <c r="K242" s="49"/>
      <c r="L242" s="50" t="str">
        <f t="shared" si="9"/>
        <v/>
      </c>
      <c r="M242" s="51" t="str">
        <f t="shared" si="10"/>
        <v/>
      </c>
      <c r="N242" s="106" t="str">
        <f t="shared" si="11"/>
        <v/>
      </c>
      <c r="O242" s="81"/>
      <c r="P242" s="85"/>
    </row>
    <row r="243" spans="1:16" ht="30" customHeight="1">
      <c r="A243" s="57">
        <v>240</v>
      </c>
      <c r="B243" s="47" t="str">
        <f>'チャレンジ部門 エントリーシート'!P267</f>
        <v/>
      </c>
      <c r="C243" s="47" t="str">
        <f>'チャレンジ部門 エントリーシート'!Q267</f>
        <v xml:space="preserve"> </v>
      </c>
      <c r="D243" s="47" t="str">
        <f>'チャレンジ部門 エントリーシート'!R267</f>
        <v/>
      </c>
      <c r="E243" s="47" t="str">
        <f>'チャレンジ部門 エントリーシート'!S267</f>
        <v/>
      </c>
      <c r="F243" s="47" t="str">
        <f>'チャレンジ部門 エントリーシート'!T267</f>
        <v/>
      </c>
      <c r="G243" s="47" t="str">
        <f>'チャレンジ部門 エントリーシート'!U267</f>
        <v/>
      </c>
      <c r="H243" s="48"/>
      <c r="I243" s="48"/>
      <c r="J243" s="48"/>
      <c r="K243" s="49"/>
      <c r="L243" s="50" t="str">
        <f t="shared" si="9"/>
        <v/>
      </c>
      <c r="M243" s="51" t="str">
        <f t="shared" si="10"/>
        <v/>
      </c>
      <c r="N243" s="106" t="str">
        <f t="shared" si="11"/>
        <v/>
      </c>
      <c r="O243" s="81"/>
      <c r="P243" s="85"/>
    </row>
    <row r="244" spans="1:16" ht="30" customHeight="1">
      <c r="A244" s="57">
        <v>241</v>
      </c>
      <c r="B244" s="47" t="str">
        <f>'チャレンジ部門 エントリーシート'!P268</f>
        <v/>
      </c>
      <c r="C244" s="47" t="str">
        <f>'チャレンジ部門 エントリーシート'!Q268</f>
        <v xml:space="preserve"> </v>
      </c>
      <c r="D244" s="47" t="str">
        <f>'チャレンジ部門 エントリーシート'!R268</f>
        <v/>
      </c>
      <c r="E244" s="47" t="str">
        <f>'チャレンジ部門 エントリーシート'!S268</f>
        <v/>
      </c>
      <c r="F244" s="47" t="str">
        <f>'チャレンジ部門 エントリーシート'!T268</f>
        <v/>
      </c>
      <c r="G244" s="47" t="str">
        <f>'チャレンジ部門 エントリーシート'!U268</f>
        <v/>
      </c>
      <c r="H244" s="48"/>
      <c r="I244" s="48"/>
      <c r="J244" s="48"/>
      <c r="K244" s="49"/>
      <c r="L244" s="50" t="str">
        <f t="shared" si="9"/>
        <v/>
      </c>
      <c r="M244" s="51" t="str">
        <f t="shared" si="10"/>
        <v/>
      </c>
      <c r="N244" s="106" t="str">
        <f t="shared" si="11"/>
        <v/>
      </c>
      <c r="O244" s="81"/>
      <c r="P244" s="85"/>
    </row>
    <row r="245" spans="1:16" ht="30" customHeight="1">
      <c r="A245" s="57">
        <v>242</v>
      </c>
      <c r="B245" s="47" t="str">
        <f>'チャレンジ部門 エントリーシート'!P269</f>
        <v/>
      </c>
      <c r="C245" s="47" t="str">
        <f>'チャレンジ部門 エントリーシート'!Q269</f>
        <v xml:space="preserve"> </v>
      </c>
      <c r="D245" s="47" t="str">
        <f>'チャレンジ部門 エントリーシート'!R269</f>
        <v/>
      </c>
      <c r="E245" s="47" t="str">
        <f>'チャレンジ部門 エントリーシート'!S269</f>
        <v/>
      </c>
      <c r="F245" s="47" t="str">
        <f>'チャレンジ部門 エントリーシート'!T269</f>
        <v/>
      </c>
      <c r="G245" s="47" t="str">
        <f>'チャレンジ部門 エントリーシート'!U269</f>
        <v/>
      </c>
      <c r="H245" s="48"/>
      <c r="I245" s="48"/>
      <c r="J245" s="48"/>
      <c r="K245" s="49"/>
      <c r="L245" s="50" t="str">
        <f t="shared" si="9"/>
        <v/>
      </c>
      <c r="M245" s="51" t="str">
        <f t="shared" si="10"/>
        <v/>
      </c>
      <c r="N245" s="106" t="str">
        <f t="shared" si="11"/>
        <v/>
      </c>
      <c r="O245" s="81"/>
      <c r="P245" s="85"/>
    </row>
    <row r="246" spans="1:16" ht="30" customHeight="1">
      <c r="A246" s="57">
        <v>243</v>
      </c>
      <c r="B246" s="47" t="str">
        <f>'チャレンジ部門 エントリーシート'!P270</f>
        <v/>
      </c>
      <c r="C246" s="47" t="str">
        <f>'チャレンジ部門 エントリーシート'!Q270</f>
        <v xml:space="preserve"> </v>
      </c>
      <c r="D246" s="47" t="str">
        <f>'チャレンジ部門 エントリーシート'!R270</f>
        <v/>
      </c>
      <c r="E246" s="47" t="str">
        <f>'チャレンジ部門 エントリーシート'!S270</f>
        <v/>
      </c>
      <c r="F246" s="47" t="str">
        <f>'チャレンジ部門 エントリーシート'!T270</f>
        <v/>
      </c>
      <c r="G246" s="47" t="str">
        <f>'チャレンジ部門 エントリーシート'!U270</f>
        <v/>
      </c>
      <c r="H246" s="48"/>
      <c r="I246" s="48"/>
      <c r="J246" s="48"/>
      <c r="K246" s="49"/>
      <c r="L246" s="50" t="str">
        <f t="shared" si="9"/>
        <v/>
      </c>
      <c r="M246" s="51" t="str">
        <f t="shared" si="10"/>
        <v/>
      </c>
      <c r="N246" s="106" t="str">
        <f t="shared" si="11"/>
        <v/>
      </c>
      <c r="O246" s="81"/>
      <c r="P246" s="85"/>
    </row>
    <row r="247" spans="1:16" ht="30" customHeight="1">
      <c r="A247" s="57">
        <v>244</v>
      </c>
      <c r="B247" s="47" t="str">
        <f>'チャレンジ部門 エントリーシート'!P271</f>
        <v/>
      </c>
      <c r="C247" s="47" t="str">
        <f>'チャレンジ部門 エントリーシート'!Q271</f>
        <v xml:space="preserve"> </v>
      </c>
      <c r="D247" s="47" t="str">
        <f>'チャレンジ部門 エントリーシート'!R271</f>
        <v/>
      </c>
      <c r="E247" s="47" t="str">
        <f>'チャレンジ部門 エントリーシート'!S271</f>
        <v/>
      </c>
      <c r="F247" s="47" t="str">
        <f>'チャレンジ部門 エントリーシート'!T271</f>
        <v/>
      </c>
      <c r="G247" s="47" t="str">
        <f>'チャレンジ部門 エントリーシート'!U271</f>
        <v/>
      </c>
      <c r="H247" s="48"/>
      <c r="I247" s="48"/>
      <c r="J247" s="48"/>
      <c r="K247" s="49"/>
      <c r="L247" s="50" t="str">
        <f t="shared" si="9"/>
        <v/>
      </c>
      <c r="M247" s="51" t="str">
        <f t="shared" si="10"/>
        <v/>
      </c>
      <c r="N247" s="106" t="str">
        <f t="shared" si="11"/>
        <v/>
      </c>
      <c r="O247" s="81"/>
      <c r="P247" s="85"/>
    </row>
    <row r="248" spans="1:16" ht="30" customHeight="1">
      <c r="A248" s="57">
        <v>245</v>
      </c>
      <c r="B248" s="47" t="str">
        <f>'チャレンジ部門 エントリーシート'!P272</f>
        <v/>
      </c>
      <c r="C248" s="47" t="str">
        <f>'チャレンジ部門 エントリーシート'!Q272</f>
        <v xml:space="preserve"> </v>
      </c>
      <c r="D248" s="47" t="str">
        <f>'チャレンジ部門 エントリーシート'!R272</f>
        <v/>
      </c>
      <c r="E248" s="47" t="str">
        <f>'チャレンジ部門 エントリーシート'!S272</f>
        <v/>
      </c>
      <c r="F248" s="47" t="str">
        <f>'チャレンジ部門 エントリーシート'!T272</f>
        <v/>
      </c>
      <c r="G248" s="47" t="str">
        <f>'チャレンジ部門 エントリーシート'!U272</f>
        <v/>
      </c>
      <c r="H248" s="48"/>
      <c r="I248" s="48"/>
      <c r="J248" s="48"/>
      <c r="K248" s="49"/>
      <c r="L248" s="50" t="str">
        <f t="shared" si="9"/>
        <v/>
      </c>
      <c r="M248" s="51" t="str">
        <f t="shared" si="10"/>
        <v/>
      </c>
      <c r="N248" s="106" t="str">
        <f t="shared" si="11"/>
        <v/>
      </c>
      <c r="O248" s="81"/>
      <c r="P248" s="85"/>
    </row>
    <row r="249" spans="1:16" ht="30" customHeight="1">
      <c r="A249" s="57">
        <v>246</v>
      </c>
      <c r="B249" s="47" t="str">
        <f>'チャレンジ部門 エントリーシート'!P273</f>
        <v/>
      </c>
      <c r="C249" s="47" t="str">
        <f>'チャレンジ部門 エントリーシート'!Q273</f>
        <v xml:space="preserve"> </v>
      </c>
      <c r="D249" s="47" t="str">
        <f>'チャレンジ部門 エントリーシート'!R273</f>
        <v/>
      </c>
      <c r="E249" s="47" t="str">
        <f>'チャレンジ部門 エントリーシート'!S273</f>
        <v/>
      </c>
      <c r="F249" s="47" t="str">
        <f>'チャレンジ部門 エントリーシート'!T273</f>
        <v/>
      </c>
      <c r="G249" s="47" t="str">
        <f>'チャレンジ部門 エントリーシート'!U273</f>
        <v/>
      </c>
      <c r="H249" s="48"/>
      <c r="I249" s="48"/>
      <c r="J249" s="48"/>
      <c r="K249" s="49"/>
      <c r="L249" s="50" t="str">
        <f t="shared" si="9"/>
        <v/>
      </c>
      <c r="M249" s="51" t="str">
        <f t="shared" si="10"/>
        <v/>
      </c>
      <c r="N249" s="106" t="str">
        <f t="shared" si="11"/>
        <v/>
      </c>
      <c r="O249" s="81"/>
      <c r="P249" s="85"/>
    </row>
    <row r="250" spans="1:16" ht="30" customHeight="1">
      <c r="A250" s="57">
        <v>247</v>
      </c>
      <c r="B250" s="47" t="str">
        <f>'チャレンジ部門 エントリーシート'!P274</f>
        <v/>
      </c>
      <c r="C250" s="47" t="str">
        <f>'チャレンジ部門 エントリーシート'!Q274</f>
        <v xml:space="preserve"> </v>
      </c>
      <c r="D250" s="47" t="str">
        <f>'チャレンジ部門 エントリーシート'!R274</f>
        <v/>
      </c>
      <c r="E250" s="47" t="str">
        <f>'チャレンジ部門 エントリーシート'!S274</f>
        <v/>
      </c>
      <c r="F250" s="47" t="str">
        <f>'チャレンジ部門 エントリーシート'!T274</f>
        <v/>
      </c>
      <c r="G250" s="47" t="str">
        <f>'チャレンジ部門 エントリーシート'!U274</f>
        <v/>
      </c>
      <c r="H250" s="48"/>
      <c r="I250" s="48"/>
      <c r="J250" s="48"/>
      <c r="K250" s="49"/>
      <c r="L250" s="50" t="str">
        <f t="shared" si="9"/>
        <v/>
      </c>
      <c r="M250" s="51" t="str">
        <f t="shared" si="10"/>
        <v/>
      </c>
      <c r="N250" s="106" t="str">
        <f t="shared" si="11"/>
        <v/>
      </c>
      <c r="O250" s="81"/>
      <c r="P250" s="85"/>
    </row>
    <row r="251" spans="1:16" ht="30" customHeight="1">
      <c r="A251" s="57">
        <v>248</v>
      </c>
      <c r="B251" s="47" t="str">
        <f>'チャレンジ部門 エントリーシート'!P275</f>
        <v/>
      </c>
      <c r="C251" s="47" t="str">
        <f>'チャレンジ部門 エントリーシート'!Q275</f>
        <v xml:space="preserve"> </v>
      </c>
      <c r="D251" s="47" t="str">
        <f>'チャレンジ部門 エントリーシート'!R275</f>
        <v/>
      </c>
      <c r="E251" s="47" t="str">
        <f>'チャレンジ部門 エントリーシート'!S275</f>
        <v/>
      </c>
      <c r="F251" s="47" t="str">
        <f>'チャレンジ部門 エントリーシート'!T275</f>
        <v/>
      </c>
      <c r="G251" s="47" t="str">
        <f>'チャレンジ部門 エントリーシート'!U275</f>
        <v/>
      </c>
      <c r="H251" s="48"/>
      <c r="I251" s="48"/>
      <c r="J251" s="48"/>
      <c r="K251" s="49"/>
      <c r="L251" s="50" t="str">
        <f t="shared" si="9"/>
        <v/>
      </c>
      <c r="M251" s="51" t="str">
        <f t="shared" si="10"/>
        <v/>
      </c>
      <c r="N251" s="106" t="str">
        <f t="shared" si="11"/>
        <v/>
      </c>
      <c r="O251" s="81"/>
      <c r="P251" s="85"/>
    </row>
    <row r="252" spans="1:16" ht="30" customHeight="1">
      <c r="A252" s="57">
        <v>249</v>
      </c>
      <c r="B252" s="47" t="str">
        <f>'チャレンジ部門 エントリーシート'!P276</f>
        <v/>
      </c>
      <c r="C252" s="47" t="str">
        <f>'チャレンジ部門 エントリーシート'!Q276</f>
        <v xml:space="preserve"> </v>
      </c>
      <c r="D252" s="47" t="str">
        <f>'チャレンジ部門 エントリーシート'!R276</f>
        <v/>
      </c>
      <c r="E252" s="47" t="str">
        <f>'チャレンジ部門 エントリーシート'!S276</f>
        <v/>
      </c>
      <c r="F252" s="47" t="str">
        <f>'チャレンジ部門 エントリーシート'!T276</f>
        <v/>
      </c>
      <c r="G252" s="47" t="str">
        <f>'チャレンジ部門 エントリーシート'!U276</f>
        <v/>
      </c>
      <c r="H252" s="48"/>
      <c r="I252" s="48"/>
      <c r="J252" s="48"/>
      <c r="K252" s="49"/>
      <c r="L252" s="50" t="str">
        <f t="shared" si="9"/>
        <v/>
      </c>
      <c r="M252" s="51" t="str">
        <f t="shared" si="10"/>
        <v/>
      </c>
      <c r="N252" s="106" t="str">
        <f t="shared" si="11"/>
        <v/>
      </c>
      <c r="O252" s="81"/>
      <c r="P252" s="85"/>
    </row>
    <row r="253" spans="1:16" ht="30" customHeight="1">
      <c r="A253" s="57">
        <v>250</v>
      </c>
      <c r="B253" s="47" t="str">
        <f>'チャレンジ部門 エントリーシート'!P277</f>
        <v/>
      </c>
      <c r="C253" s="47" t="str">
        <f>'チャレンジ部門 エントリーシート'!Q277</f>
        <v xml:space="preserve"> </v>
      </c>
      <c r="D253" s="47" t="str">
        <f>'チャレンジ部門 エントリーシート'!R277</f>
        <v/>
      </c>
      <c r="E253" s="47" t="str">
        <f>'チャレンジ部門 エントリーシート'!S277</f>
        <v/>
      </c>
      <c r="F253" s="47" t="str">
        <f>'チャレンジ部門 エントリーシート'!T277</f>
        <v/>
      </c>
      <c r="G253" s="47" t="str">
        <f>'チャレンジ部門 エントリーシート'!U277</f>
        <v/>
      </c>
      <c r="H253" s="48"/>
      <c r="I253" s="48"/>
      <c r="J253" s="48"/>
      <c r="K253" s="49"/>
      <c r="L253" s="50" t="str">
        <f t="shared" si="9"/>
        <v/>
      </c>
      <c r="M253" s="51" t="str">
        <f t="shared" si="10"/>
        <v/>
      </c>
      <c r="N253" s="106" t="str">
        <f t="shared" si="11"/>
        <v/>
      </c>
      <c r="O253" s="81"/>
      <c r="P253" s="85"/>
    </row>
    <row r="254" spans="1:16" ht="30" customHeight="1">
      <c r="A254" s="57">
        <v>251</v>
      </c>
      <c r="B254" s="47" t="str">
        <f>'チャレンジ部門 エントリーシート'!P278</f>
        <v/>
      </c>
      <c r="C254" s="47" t="str">
        <f>'チャレンジ部門 エントリーシート'!Q278</f>
        <v xml:space="preserve"> </v>
      </c>
      <c r="D254" s="47" t="str">
        <f>'チャレンジ部門 エントリーシート'!R278</f>
        <v/>
      </c>
      <c r="E254" s="47" t="str">
        <f>'チャレンジ部門 エントリーシート'!S278</f>
        <v/>
      </c>
      <c r="F254" s="47" t="str">
        <f>'チャレンジ部門 エントリーシート'!T278</f>
        <v/>
      </c>
      <c r="G254" s="47" t="str">
        <f>'チャレンジ部門 エントリーシート'!U278</f>
        <v/>
      </c>
      <c r="H254" s="48"/>
      <c r="I254" s="48"/>
      <c r="J254" s="48"/>
      <c r="K254" s="49"/>
      <c r="L254" s="50" t="str">
        <f t="shared" si="9"/>
        <v/>
      </c>
      <c r="M254" s="51" t="str">
        <f t="shared" si="10"/>
        <v/>
      </c>
      <c r="N254" s="106" t="str">
        <f t="shared" si="11"/>
        <v/>
      </c>
      <c r="O254" s="81"/>
      <c r="P254" s="85"/>
    </row>
    <row r="255" spans="1:16" ht="30" customHeight="1">
      <c r="A255" s="57">
        <v>252</v>
      </c>
      <c r="B255" s="47" t="str">
        <f>'チャレンジ部門 エントリーシート'!P279</f>
        <v/>
      </c>
      <c r="C255" s="47" t="str">
        <f>'チャレンジ部門 エントリーシート'!Q279</f>
        <v xml:space="preserve"> </v>
      </c>
      <c r="D255" s="47" t="str">
        <f>'チャレンジ部門 エントリーシート'!R279</f>
        <v/>
      </c>
      <c r="E255" s="47" t="str">
        <f>'チャレンジ部門 エントリーシート'!S279</f>
        <v/>
      </c>
      <c r="F255" s="47" t="str">
        <f>'チャレンジ部門 エントリーシート'!T279</f>
        <v/>
      </c>
      <c r="G255" s="47" t="str">
        <f>'チャレンジ部門 エントリーシート'!U279</f>
        <v/>
      </c>
      <c r="H255" s="48"/>
      <c r="I255" s="48"/>
      <c r="J255" s="48"/>
      <c r="K255" s="49"/>
      <c r="L255" s="50" t="str">
        <f t="shared" si="9"/>
        <v/>
      </c>
      <c r="M255" s="51" t="str">
        <f t="shared" si="10"/>
        <v/>
      </c>
      <c r="N255" s="106" t="str">
        <f t="shared" si="11"/>
        <v/>
      </c>
      <c r="O255" s="81"/>
      <c r="P255" s="85"/>
    </row>
    <row r="256" spans="1:16" ht="30" customHeight="1">
      <c r="A256" s="57">
        <v>253</v>
      </c>
      <c r="B256" s="47" t="str">
        <f>'チャレンジ部門 エントリーシート'!P280</f>
        <v/>
      </c>
      <c r="C256" s="47" t="str">
        <f>'チャレンジ部門 エントリーシート'!Q280</f>
        <v xml:space="preserve"> </v>
      </c>
      <c r="D256" s="47" t="str">
        <f>'チャレンジ部門 エントリーシート'!R280</f>
        <v/>
      </c>
      <c r="E256" s="47" t="str">
        <f>'チャレンジ部門 エントリーシート'!S280</f>
        <v/>
      </c>
      <c r="F256" s="47" t="str">
        <f>'チャレンジ部門 エントリーシート'!T280</f>
        <v/>
      </c>
      <c r="G256" s="47" t="str">
        <f>'チャレンジ部門 エントリーシート'!U280</f>
        <v/>
      </c>
      <c r="H256" s="48"/>
      <c r="I256" s="48"/>
      <c r="J256" s="48"/>
      <c r="K256" s="49"/>
      <c r="L256" s="50" t="str">
        <f t="shared" si="9"/>
        <v/>
      </c>
      <c r="M256" s="51" t="str">
        <f t="shared" si="10"/>
        <v/>
      </c>
      <c r="N256" s="106" t="str">
        <f t="shared" si="11"/>
        <v/>
      </c>
      <c r="O256" s="81"/>
      <c r="P256" s="85"/>
    </row>
    <row r="257" spans="1:16" ht="30" customHeight="1">
      <c r="A257" s="57">
        <v>254</v>
      </c>
      <c r="B257" s="47" t="str">
        <f>'チャレンジ部門 エントリーシート'!P281</f>
        <v/>
      </c>
      <c r="C257" s="47" t="str">
        <f>'チャレンジ部門 エントリーシート'!Q281</f>
        <v xml:space="preserve"> </v>
      </c>
      <c r="D257" s="47" t="str">
        <f>'チャレンジ部門 エントリーシート'!R281</f>
        <v/>
      </c>
      <c r="E257" s="47" t="str">
        <f>'チャレンジ部門 エントリーシート'!S281</f>
        <v/>
      </c>
      <c r="F257" s="47" t="str">
        <f>'チャレンジ部門 エントリーシート'!T281</f>
        <v/>
      </c>
      <c r="G257" s="47" t="str">
        <f>'チャレンジ部門 エントリーシート'!U281</f>
        <v/>
      </c>
      <c r="H257" s="48"/>
      <c r="I257" s="48"/>
      <c r="J257" s="48"/>
      <c r="K257" s="49"/>
      <c r="L257" s="50" t="str">
        <f t="shared" si="9"/>
        <v/>
      </c>
      <c r="M257" s="51" t="str">
        <f t="shared" si="10"/>
        <v/>
      </c>
      <c r="N257" s="106" t="str">
        <f t="shared" si="11"/>
        <v/>
      </c>
      <c r="O257" s="81"/>
      <c r="P257" s="85"/>
    </row>
    <row r="258" spans="1:16" ht="30" customHeight="1">
      <c r="A258" s="57">
        <v>255</v>
      </c>
      <c r="B258" s="47" t="str">
        <f>'チャレンジ部門 エントリーシート'!P282</f>
        <v/>
      </c>
      <c r="C258" s="47" t="str">
        <f>'チャレンジ部門 エントリーシート'!Q282</f>
        <v xml:space="preserve"> </v>
      </c>
      <c r="D258" s="47" t="str">
        <f>'チャレンジ部門 エントリーシート'!R282</f>
        <v/>
      </c>
      <c r="E258" s="47" t="str">
        <f>'チャレンジ部門 エントリーシート'!S282</f>
        <v/>
      </c>
      <c r="F258" s="47" t="str">
        <f>'チャレンジ部門 エントリーシート'!T282</f>
        <v/>
      </c>
      <c r="G258" s="47" t="str">
        <f>'チャレンジ部門 エントリーシート'!U282</f>
        <v/>
      </c>
      <c r="H258" s="48"/>
      <c r="I258" s="48"/>
      <c r="J258" s="48"/>
      <c r="K258" s="49"/>
      <c r="L258" s="50" t="str">
        <f t="shared" si="9"/>
        <v/>
      </c>
      <c r="M258" s="51" t="str">
        <f t="shared" si="10"/>
        <v/>
      </c>
      <c r="N258" s="106" t="str">
        <f t="shared" si="11"/>
        <v/>
      </c>
      <c r="O258" s="81"/>
      <c r="P258" s="85"/>
    </row>
    <row r="259" spans="1:16" ht="30" customHeight="1">
      <c r="A259" s="57">
        <v>256</v>
      </c>
      <c r="B259" s="47" t="str">
        <f>'チャレンジ部門 エントリーシート'!P283</f>
        <v/>
      </c>
      <c r="C259" s="47" t="str">
        <f>'チャレンジ部門 エントリーシート'!Q283</f>
        <v xml:space="preserve"> </v>
      </c>
      <c r="D259" s="47" t="str">
        <f>'チャレンジ部門 エントリーシート'!R283</f>
        <v/>
      </c>
      <c r="E259" s="47" t="str">
        <f>'チャレンジ部門 エントリーシート'!S283</f>
        <v/>
      </c>
      <c r="F259" s="47" t="str">
        <f>'チャレンジ部門 エントリーシート'!T283</f>
        <v/>
      </c>
      <c r="G259" s="47" t="str">
        <f>'チャレンジ部門 エントリーシート'!U283</f>
        <v/>
      </c>
      <c r="H259" s="48"/>
      <c r="I259" s="48"/>
      <c r="J259" s="48"/>
      <c r="K259" s="49"/>
      <c r="L259" s="50" t="str">
        <f t="shared" si="9"/>
        <v/>
      </c>
      <c r="M259" s="51" t="str">
        <f t="shared" si="10"/>
        <v/>
      </c>
      <c r="N259" s="106" t="str">
        <f t="shared" si="11"/>
        <v/>
      </c>
      <c r="O259" s="81"/>
      <c r="P259" s="85"/>
    </row>
    <row r="260" spans="1:16" ht="30" customHeight="1">
      <c r="A260" s="57">
        <v>257</v>
      </c>
      <c r="B260" s="47" t="str">
        <f>'チャレンジ部門 エントリーシート'!P284</f>
        <v/>
      </c>
      <c r="C260" s="47" t="str">
        <f>'チャレンジ部門 エントリーシート'!Q284</f>
        <v xml:space="preserve"> </v>
      </c>
      <c r="D260" s="47" t="str">
        <f>'チャレンジ部門 エントリーシート'!R284</f>
        <v/>
      </c>
      <c r="E260" s="47" t="str">
        <f>'チャレンジ部門 エントリーシート'!S284</f>
        <v/>
      </c>
      <c r="F260" s="47" t="str">
        <f>'チャレンジ部門 エントリーシート'!T284</f>
        <v/>
      </c>
      <c r="G260" s="47" t="str">
        <f>'チャレンジ部門 エントリーシート'!U284</f>
        <v/>
      </c>
      <c r="H260" s="48"/>
      <c r="I260" s="48"/>
      <c r="J260" s="48"/>
      <c r="K260" s="49"/>
      <c r="L260" s="50" t="str">
        <f t="shared" si="9"/>
        <v/>
      </c>
      <c r="M260" s="51" t="str">
        <f t="shared" si="10"/>
        <v/>
      </c>
      <c r="N260" s="106" t="str">
        <f t="shared" si="11"/>
        <v/>
      </c>
      <c r="O260" s="81"/>
      <c r="P260" s="85"/>
    </row>
    <row r="261" spans="1:16" ht="30" customHeight="1">
      <c r="A261" s="57">
        <v>258</v>
      </c>
      <c r="B261" s="47" t="str">
        <f>'チャレンジ部門 エントリーシート'!P285</f>
        <v/>
      </c>
      <c r="C261" s="47" t="str">
        <f>'チャレンジ部門 エントリーシート'!Q285</f>
        <v xml:space="preserve"> </v>
      </c>
      <c r="D261" s="47" t="str">
        <f>'チャレンジ部門 エントリーシート'!R285</f>
        <v/>
      </c>
      <c r="E261" s="47" t="str">
        <f>'チャレンジ部門 エントリーシート'!S285</f>
        <v/>
      </c>
      <c r="F261" s="47" t="str">
        <f>'チャレンジ部門 エントリーシート'!T285</f>
        <v/>
      </c>
      <c r="G261" s="47" t="str">
        <f>'チャレンジ部門 エントリーシート'!U285</f>
        <v/>
      </c>
      <c r="H261" s="48"/>
      <c r="I261" s="48"/>
      <c r="J261" s="48"/>
      <c r="K261" s="49"/>
      <c r="L261" s="50" t="str">
        <f t="shared" ref="L261:L324" si="12">IF(B261="","",SUM(H261:K261))</f>
        <v/>
      </c>
      <c r="M261" s="51" t="str">
        <f t="shared" ref="M261:M324" si="13">IF(L261="","",IF(L261&lt;700,"銅賞",IF(L261&lt;900,"銀賞",IF(L261&lt;960,"金賞",IF(L261&lt;1100,"特別金賞")))))</f>
        <v/>
      </c>
      <c r="N261" s="106" t="str">
        <f t="shared" ref="N261:N324" si="14">IF(B261="","",$I$2&amp;$J$2&amp;$K$2)</f>
        <v/>
      </c>
      <c r="O261" s="81"/>
      <c r="P261" s="85"/>
    </row>
    <row r="262" spans="1:16" ht="30" customHeight="1">
      <c r="A262" s="57">
        <v>259</v>
      </c>
      <c r="B262" s="47" t="str">
        <f>'チャレンジ部門 エントリーシート'!P286</f>
        <v/>
      </c>
      <c r="C262" s="47" t="str">
        <f>'チャレンジ部門 エントリーシート'!Q286</f>
        <v xml:space="preserve"> </v>
      </c>
      <c r="D262" s="47" t="str">
        <f>'チャレンジ部門 エントリーシート'!R286</f>
        <v/>
      </c>
      <c r="E262" s="47" t="str">
        <f>'チャレンジ部門 エントリーシート'!S286</f>
        <v/>
      </c>
      <c r="F262" s="47" t="str">
        <f>'チャレンジ部門 エントリーシート'!T286</f>
        <v/>
      </c>
      <c r="G262" s="47" t="str">
        <f>'チャレンジ部門 エントリーシート'!U286</f>
        <v/>
      </c>
      <c r="H262" s="48"/>
      <c r="I262" s="48"/>
      <c r="J262" s="48"/>
      <c r="K262" s="49"/>
      <c r="L262" s="50" t="str">
        <f t="shared" si="12"/>
        <v/>
      </c>
      <c r="M262" s="51" t="str">
        <f t="shared" si="13"/>
        <v/>
      </c>
      <c r="N262" s="106" t="str">
        <f t="shared" si="14"/>
        <v/>
      </c>
      <c r="O262" s="81"/>
      <c r="P262" s="85"/>
    </row>
    <row r="263" spans="1:16" ht="30" customHeight="1">
      <c r="A263" s="57">
        <v>260</v>
      </c>
      <c r="B263" s="47" t="str">
        <f>'チャレンジ部門 エントリーシート'!P287</f>
        <v/>
      </c>
      <c r="C263" s="47" t="str">
        <f>'チャレンジ部門 エントリーシート'!Q287</f>
        <v xml:space="preserve"> </v>
      </c>
      <c r="D263" s="47" t="str">
        <f>'チャレンジ部門 エントリーシート'!R287</f>
        <v/>
      </c>
      <c r="E263" s="47" t="str">
        <f>'チャレンジ部門 エントリーシート'!S287</f>
        <v/>
      </c>
      <c r="F263" s="47" t="str">
        <f>'チャレンジ部門 エントリーシート'!T287</f>
        <v/>
      </c>
      <c r="G263" s="47" t="str">
        <f>'チャレンジ部門 エントリーシート'!U287</f>
        <v/>
      </c>
      <c r="H263" s="48"/>
      <c r="I263" s="48"/>
      <c r="J263" s="48"/>
      <c r="K263" s="49"/>
      <c r="L263" s="50" t="str">
        <f t="shared" si="12"/>
        <v/>
      </c>
      <c r="M263" s="51" t="str">
        <f t="shared" si="13"/>
        <v/>
      </c>
      <c r="N263" s="106" t="str">
        <f t="shared" si="14"/>
        <v/>
      </c>
      <c r="O263" s="81"/>
      <c r="P263" s="85"/>
    </row>
    <row r="264" spans="1:16" ht="30" customHeight="1">
      <c r="A264" s="57">
        <v>261</v>
      </c>
      <c r="B264" s="47" t="str">
        <f>'チャレンジ部門 エントリーシート'!P288</f>
        <v/>
      </c>
      <c r="C264" s="47" t="str">
        <f>'チャレンジ部門 エントリーシート'!Q288</f>
        <v xml:space="preserve"> </v>
      </c>
      <c r="D264" s="47" t="str">
        <f>'チャレンジ部門 エントリーシート'!R288</f>
        <v/>
      </c>
      <c r="E264" s="47" t="str">
        <f>'チャレンジ部門 エントリーシート'!S288</f>
        <v/>
      </c>
      <c r="F264" s="47" t="str">
        <f>'チャレンジ部門 エントリーシート'!T288</f>
        <v/>
      </c>
      <c r="G264" s="47" t="str">
        <f>'チャレンジ部門 エントリーシート'!U288</f>
        <v/>
      </c>
      <c r="H264" s="48"/>
      <c r="I264" s="48"/>
      <c r="J264" s="48"/>
      <c r="K264" s="49"/>
      <c r="L264" s="50" t="str">
        <f t="shared" si="12"/>
        <v/>
      </c>
      <c r="M264" s="51" t="str">
        <f t="shared" si="13"/>
        <v/>
      </c>
      <c r="N264" s="106" t="str">
        <f t="shared" si="14"/>
        <v/>
      </c>
      <c r="O264" s="81"/>
      <c r="P264" s="85"/>
    </row>
    <row r="265" spans="1:16" ht="30" customHeight="1">
      <c r="A265" s="57">
        <v>262</v>
      </c>
      <c r="B265" s="47" t="str">
        <f>'チャレンジ部門 エントリーシート'!P289</f>
        <v/>
      </c>
      <c r="C265" s="47" t="str">
        <f>'チャレンジ部門 エントリーシート'!Q289</f>
        <v xml:space="preserve"> </v>
      </c>
      <c r="D265" s="47" t="str">
        <f>'チャレンジ部門 エントリーシート'!R289</f>
        <v/>
      </c>
      <c r="E265" s="47" t="str">
        <f>'チャレンジ部門 エントリーシート'!S289</f>
        <v/>
      </c>
      <c r="F265" s="47" t="str">
        <f>'チャレンジ部門 エントリーシート'!T289</f>
        <v/>
      </c>
      <c r="G265" s="47" t="str">
        <f>'チャレンジ部門 エントリーシート'!U289</f>
        <v/>
      </c>
      <c r="H265" s="48"/>
      <c r="I265" s="48"/>
      <c r="J265" s="48"/>
      <c r="K265" s="49"/>
      <c r="L265" s="50" t="str">
        <f t="shared" si="12"/>
        <v/>
      </c>
      <c r="M265" s="51" t="str">
        <f t="shared" si="13"/>
        <v/>
      </c>
      <c r="N265" s="106" t="str">
        <f t="shared" si="14"/>
        <v/>
      </c>
      <c r="O265" s="81"/>
      <c r="P265" s="85"/>
    </row>
    <row r="266" spans="1:16" ht="30" customHeight="1">
      <c r="A266" s="57">
        <v>263</v>
      </c>
      <c r="B266" s="47" t="str">
        <f>'チャレンジ部門 エントリーシート'!P290</f>
        <v/>
      </c>
      <c r="C266" s="47" t="str">
        <f>'チャレンジ部門 エントリーシート'!Q290</f>
        <v xml:space="preserve"> </v>
      </c>
      <c r="D266" s="47" t="str">
        <f>'チャレンジ部門 エントリーシート'!R290</f>
        <v/>
      </c>
      <c r="E266" s="47" t="str">
        <f>'チャレンジ部門 エントリーシート'!S290</f>
        <v/>
      </c>
      <c r="F266" s="47" t="str">
        <f>'チャレンジ部門 エントリーシート'!T290</f>
        <v/>
      </c>
      <c r="G266" s="47" t="str">
        <f>'チャレンジ部門 エントリーシート'!U290</f>
        <v/>
      </c>
      <c r="H266" s="48"/>
      <c r="I266" s="48"/>
      <c r="J266" s="48"/>
      <c r="K266" s="49"/>
      <c r="L266" s="50" t="str">
        <f t="shared" si="12"/>
        <v/>
      </c>
      <c r="M266" s="51" t="str">
        <f t="shared" si="13"/>
        <v/>
      </c>
      <c r="N266" s="106" t="str">
        <f t="shared" si="14"/>
        <v/>
      </c>
      <c r="O266" s="81"/>
      <c r="P266" s="85"/>
    </row>
    <row r="267" spans="1:16" ht="30" customHeight="1">
      <c r="A267" s="57">
        <v>264</v>
      </c>
      <c r="B267" s="47" t="str">
        <f>'チャレンジ部門 エントリーシート'!P291</f>
        <v/>
      </c>
      <c r="C267" s="47" t="str">
        <f>'チャレンジ部門 エントリーシート'!Q291</f>
        <v xml:space="preserve"> </v>
      </c>
      <c r="D267" s="47" t="str">
        <f>'チャレンジ部門 エントリーシート'!R291</f>
        <v/>
      </c>
      <c r="E267" s="47" t="str">
        <f>'チャレンジ部門 エントリーシート'!S291</f>
        <v/>
      </c>
      <c r="F267" s="47" t="str">
        <f>'チャレンジ部門 エントリーシート'!T291</f>
        <v/>
      </c>
      <c r="G267" s="47" t="str">
        <f>'チャレンジ部門 エントリーシート'!U291</f>
        <v/>
      </c>
      <c r="H267" s="48"/>
      <c r="I267" s="48"/>
      <c r="J267" s="48"/>
      <c r="K267" s="49"/>
      <c r="L267" s="50" t="str">
        <f t="shared" si="12"/>
        <v/>
      </c>
      <c r="M267" s="51" t="str">
        <f t="shared" si="13"/>
        <v/>
      </c>
      <c r="N267" s="106" t="str">
        <f t="shared" si="14"/>
        <v/>
      </c>
      <c r="O267" s="81"/>
      <c r="P267" s="85"/>
    </row>
    <row r="268" spans="1:16" ht="30" customHeight="1">
      <c r="A268" s="57">
        <v>265</v>
      </c>
      <c r="B268" s="47" t="str">
        <f>'チャレンジ部門 エントリーシート'!P292</f>
        <v/>
      </c>
      <c r="C268" s="47" t="str">
        <f>'チャレンジ部門 エントリーシート'!Q292</f>
        <v xml:space="preserve"> </v>
      </c>
      <c r="D268" s="47" t="str">
        <f>'チャレンジ部門 エントリーシート'!R292</f>
        <v/>
      </c>
      <c r="E268" s="47" t="str">
        <f>'チャレンジ部門 エントリーシート'!S292</f>
        <v/>
      </c>
      <c r="F268" s="47" t="str">
        <f>'チャレンジ部門 エントリーシート'!T292</f>
        <v/>
      </c>
      <c r="G268" s="47" t="str">
        <f>'チャレンジ部門 エントリーシート'!U292</f>
        <v/>
      </c>
      <c r="H268" s="48"/>
      <c r="I268" s="48"/>
      <c r="J268" s="48"/>
      <c r="K268" s="49"/>
      <c r="L268" s="50" t="str">
        <f t="shared" si="12"/>
        <v/>
      </c>
      <c r="M268" s="51" t="str">
        <f t="shared" si="13"/>
        <v/>
      </c>
      <c r="N268" s="106" t="str">
        <f t="shared" si="14"/>
        <v/>
      </c>
      <c r="O268" s="81"/>
      <c r="P268" s="85"/>
    </row>
    <row r="269" spans="1:16" ht="30" customHeight="1">
      <c r="A269" s="57">
        <v>266</v>
      </c>
      <c r="B269" s="47" t="str">
        <f>'チャレンジ部門 エントリーシート'!P293</f>
        <v/>
      </c>
      <c r="C269" s="47" t="str">
        <f>'チャレンジ部門 エントリーシート'!Q293</f>
        <v xml:space="preserve"> </v>
      </c>
      <c r="D269" s="47" t="str">
        <f>'チャレンジ部門 エントリーシート'!R293</f>
        <v/>
      </c>
      <c r="E269" s="47" t="str">
        <f>'チャレンジ部門 エントリーシート'!S293</f>
        <v/>
      </c>
      <c r="F269" s="47" t="str">
        <f>'チャレンジ部門 エントリーシート'!T293</f>
        <v/>
      </c>
      <c r="G269" s="47" t="str">
        <f>'チャレンジ部門 エントリーシート'!U293</f>
        <v/>
      </c>
      <c r="H269" s="48"/>
      <c r="I269" s="48"/>
      <c r="J269" s="48"/>
      <c r="K269" s="49"/>
      <c r="L269" s="50" t="str">
        <f t="shared" si="12"/>
        <v/>
      </c>
      <c r="M269" s="51" t="str">
        <f t="shared" si="13"/>
        <v/>
      </c>
      <c r="N269" s="106" t="str">
        <f t="shared" si="14"/>
        <v/>
      </c>
      <c r="O269" s="81"/>
      <c r="P269" s="85"/>
    </row>
    <row r="270" spans="1:16" ht="30" customHeight="1">
      <c r="A270" s="57">
        <v>267</v>
      </c>
      <c r="B270" s="47" t="str">
        <f>'チャレンジ部門 エントリーシート'!P294</f>
        <v/>
      </c>
      <c r="C270" s="47" t="str">
        <f>'チャレンジ部門 エントリーシート'!Q294</f>
        <v xml:space="preserve"> </v>
      </c>
      <c r="D270" s="47" t="str">
        <f>'チャレンジ部門 エントリーシート'!R294</f>
        <v/>
      </c>
      <c r="E270" s="47" t="str">
        <f>'チャレンジ部門 エントリーシート'!S294</f>
        <v/>
      </c>
      <c r="F270" s="47" t="str">
        <f>'チャレンジ部門 エントリーシート'!T294</f>
        <v/>
      </c>
      <c r="G270" s="47" t="str">
        <f>'チャレンジ部門 エントリーシート'!U294</f>
        <v/>
      </c>
      <c r="H270" s="48"/>
      <c r="I270" s="48"/>
      <c r="J270" s="48"/>
      <c r="K270" s="49"/>
      <c r="L270" s="50" t="str">
        <f t="shared" si="12"/>
        <v/>
      </c>
      <c r="M270" s="51" t="str">
        <f t="shared" si="13"/>
        <v/>
      </c>
      <c r="N270" s="106" t="str">
        <f t="shared" si="14"/>
        <v/>
      </c>
      <c r="O270" s="81"/>
      <c r="P270" s="85"/>
    </row>
    <row r="271" spans="1:16" ht="30" customHeight="1">
      <c r="A271" s="57">
        <v>268</v>
      </c>
      <c r="B271" s="47" t="str">
        <f>'チャレンジ部門 エントリーシート'!P295</f>
        <v/>
      </c>
      <c r="C271" s="47" t="str">
        <f>'チャレンジ部門 エントリーシート'!Q295</f>
        <v xml:space="preserve"> </v>
      </c>
      <c r="D271" s="47" t="str">
        <f>'チャレンジ部門 エントリーシート'!R295</f>
        <v/>
      </c>
      <c r="E271" s="47" t="str">
        <f>'チャレンジ部門 エントリーシート'!S295</f>
        <v/>
      </c>
      <c r="F271" s="47" t="str">
        <f>'チャレンジ部門 エントリーシート'!T295</f>
        <v/>
      </c>
      <c r="G271" s="47" t="str">
        <f>'チャレンジ部門 エントリーシート'!U295</f>
        <v/>
      </c>
      <c r="H271" s="48"/>
      <c r="I271" s="48"/>
      <c r="J271" s="48"/>
      <c r="K271" s="49"/>
      <c r="L271" s="50" t="str">
        <f t="shared" si="12"/>
        <v/>
      </c>
      <c r="M271" s="51" t="str">
        <f t="shared" si="13"/>
        <v/>
      </c>
      <c r="N271" s="106" t="str">
        <f t="shared" si="14"/>
        <v/>
      </c>
      <c r="O271" s="81"/>
      <c r="P271" s="85"/>
    </row>
    <row r="272" spans="1:16" ht="30" customHeight="1">
      <c r="A272" s="57">
        <v>269</v>
      </c>
      <c r="B272" s="47" t="str">
        <f>'チャレンジ部門 エントリーシート'!P296</f>
        <v/>
      </c>
      <c r="C272" s="47" t="str">
        <f>'チャレンジ部門 エントリーシート'!Q296</f>
        <v xml:space="preserve"> </v>
      </c>
      <c r="D272" s="47" t="str">
        <f>'チャレンジ部門 エントリーシート'!R296</f>
        <v/>
      </c>
      <c r="E272" s="47" t="str">
        <f>'チャレンジ部門 エントリーシート'!S296</f>
        <v/>
      </c>
      <c r="F272" s="47" t="str">
        <f>'チャレンジ部門 エントリーシート'!T296</f>
        <v/>
      </c>
      <c r="G272" s="47" t="str">
        <f>'チャレンジ部門 エントリーシート'!U296</f>
        <v/>
      </c>
      <c r="H272" s="48"/>
      <c r="I272" s="48"/>
      <c r="J272" s="48"/>
      <c r="K272" s="49"/>
      <c r="L272" s="50" t="str">
        <f t="shared" si="12"/>
        <v/>
      </c>
      <c r="M272" s="51" t="str">
        <f t="shared" si="13"/>
        <v/>
      </c>
      <c r="N272" s="106" t="str">
        <f t="shared" si="14"/>
        <v/>
      </c>
      <c r="O272" s="81"/>
      <c r="P272" s="85"/>
    </row>
    <row r="273" spans="1:16" ht="30" customHeight="1">
      <c r="A273" s="57">
        <v>270</v>
      </c>
      <c r="B273" s="47" t="str">
        <f>'チャレンジ部門 エントリーシート'!P297</f>
        <v/>
      </c>
      <c r="C273" s="47" t="str">
        <f>'チャレンジ部門 エントリーシート'!Q297</f>
        <v xml:space="preserve"> </v>
      </c>
      <c r="D273" s="47" t="str">
        <f>'チャレンジ部門 エントリーシート'!R297</f>
        <v/>
      </c>
      <c r="E273" s="47" t="str">
        <f>'チャレンジ部門 エントリーシート'!S297</f>
        <v/>
      </c>
      <c r="F273" s="47" t="str">
        <f>'チャレンジ部門 エントリーシート'!T297</f>
        <v/>
      </c>
      <c r="G273" s="47" t="str">
        <f>'チャレンジ部門 エントリーシート'!U297</f>
        <v/>
      </c>
      <c r="H273" s="48"/>
      <c r="I273" s="48"/>
      <c r="J273" s="48"/>
      <c r="K273" s="49"/>
      <c r="L273" s="50" t="str">
        <f t="shared" si="12"/>
        <v/>
      </c>
      <c r="M273" s="51" t="str">
        <f t="shared" si="13"/>
        <v/>
      </c>
      <c r="N273" s="106" t="str">
        <f t="shared" si="14"/>
        <v/>
      </c>
      <c r="O273" s="81"/>
      <c r="P273" s="85"/>
    </row>
    <row r="274" spans="1:16" ht="30" customHeight="1">
      <c r="A274" s="57">
        <v>271</v>
      </c>
      <c r="B274" s="47" t="str">
        <f>'チャレンジ部門 エントリーシート'!P298</f>
        <v/>
      </c>
      <c r="C274" s="47" t="str">
        <f>'チャレンジ部門 エントリーシート'!Q298</f>
        <v xml:space="preserve"> </v>
      </c>
      <c r="D274" s="47" t="str">
        <f>'チャレンジ部門 エントリーシート'!R298</f>
        <v/>
      </c>
      <c r="E274" s="47" t="str">
        <f>'チャレンジ部門 エントリーシート'!S298</f>
        <v/>
      </c>
      <c r="F274" s="47" t="str">
        <f>'チャレンジ部門 エントリーシート'!T298</f>
        <v/>
      </c>
      <c r="G274" s="47" t="str">
        <f>'チャレンジ部門 エントリーシート'!U298</f>
        <v/>
      </c>
      <c r="H274" s="48"/>
      <c r="I274" s="48"/>
      <c r="J274" s="48"/>
      <c r="K274" s="49"/>
      <c r="L274" s="50" t="str">
        <f t="shared" si="12"/>
        <v/>
      </c>
      <c r="M274" s="51" t="str">
        <f t="shared" si="13"/>
        <v/>
      </c>
      <c r="N274" s="106" t="str">
        <f t="shared" si="14"/>
        <v/>
      </c>
      <c r="O274" s="81"/>
      <c r="P274" s="85"/>
    </row>
    <row r="275" spans="1:16" ht="30" customHeight="1">
      <c r="A275" s="57">
        <v>272</v>
      </c>
      <c r="B275" s="47" t="str">
        <f>'チャレンジ部門 エントリーシート'!P299</f>
        <v/>
      </c>
      <c r="C275" s="47" t="str">
        <f>'チャレンジ部門 エントリーシート'!Q299</f>
        <v xml:space="preserve"> </v>
      </c>
      <c r="D275" s="47" t="str">
        <f>'チャレンジ部門 エントリーシート'!R299</f>
        <v/>
      </c>
      <c r="E275" s="47" t="str">
        <f>'チャレンジ部門 エントリーシート'!S299</f>
        <v/>
      </c>
      <c r="F275" s="47" t="str">
        <f>'チャレンジ部門 エントリーシート'!T299</f>
        <v/>
      </c>
      <c r="G275" s="47" t="str">
        <f>'チャレンジ部門 エントリーシート'!U299</f>
        <v/>
      </c>
      <c r="H275" s="48"/>
      <c r="I275" s="48"/>
      <c r="J275" s="48"/>
      <c r="K275" s="49"/>
      <c r="L275" s="50" t="str">
        <f t="shared" si="12"/>
        <v/>
      </c>
      <c r="M275" s="51" t="str">
        <f t="shared" si="13"/>
        <v/>
      </c>
      <c r="N275" s="106" t="str">
        <f t="shared" si="14"/>
        <v/>
      </c>
      <c r="O275" s="81"/>
      <c r="P275" s="85"/>
    </row>
    <row r="276" spans="1:16" ht="30" customHeight="1">
      <c r="A276" s="57">
        <v>273</v>
      </c>
      <c r="B276" s="47" t="str">
        <f>'チャレンジ部門 エントリーシート'!P300</f>
        <v/>
      </c>
      <c r="C276" s="47" t="str">
        <f>'チャレンジ部門 エントリーシート'!Q300</f>
        <v xml:space="preserve"> </v>
      </c>
      <c r="D276" s="47" t="str">
        <f>'チャレンジ部門 エントリーシート'!R300</f>
        <v/>
      </c>
      <c r="E276" s="47" t="str">
        <f>'チャレンジ部門 エントリーシート'!S300</f>
        <v/>
      </c>
      <c r="F276" s="47" t="str">
        <f>'チャレンジ部門 エントリーシート'!T300</f>
        <v/>
      </c>
      <c r="G276" s="47" t="str">
        <f>'チャレンジ部門 エントリーシート'!U300</f>
        <v/>
      </c>
      <c r="H276" s="48"/>
      <c r="I276" s="48"/>
      <c r="J276" s="48"/>
      <c r="K276" s="49"/>
      <c r="L276" s="50" t="str">
        <f t="shared" si="12"/>
        <v/>
      </c>
      <c r="M276" s="51" t="str">
        <f t="shared" si="13"/>
        <v/>
      </c>
      <c r="N276" s="106" t="str">
        <f t="shared" si="14"/>
        <v/>
      </c>
      <c r="O276" s="81"/>
      <c r="P276" s="85"/>
    </row>
    <row r="277" spans="1:16" ht="30" customHeight="1">
      <c r="A277" s="57">
        <v>274</v>
      </c>
      <c r="B277" s="47" t="str">
        <f>'チャレンジ部門 エントリーシート'!P301</f>
        <v/>
      </c>
      <c r="C277" s="47" t="str">
        <f>'チャレンジ部門 エントリーシート'!Q301</f>
        <v xml:space="preserve"> </v>
      </c>
      <c r="D277" s="47" t="str">
        <f>'チャレンジ部門 エントリーシート'!R301</f>
        <v/>
      </c>
      <c r="E277" s="47" t="str">
        <f>'チャレンジ部門 エントリーシート'!S301</f>
        <v/>
      </c>
      <c r="F277" s="47" t="str">
        <f>'チャレンジ部門 エントリーシート'!T301</f>
        <v/>
      </c>
      <c r="G277" s="47" t="str">
        <f>'チャレンジ部門 エントリーシート'!U301</f>
        <v/>
      </c>
      <c r="H277" s="48"/>
      <c r="I277" s="48"/>
      <c r="J277" s="48"/>
      <c r="K277" s="49"/>
      <c r="L277" s="50" t="str">
        <f t="shared" si="12"/>
        <v/>
      </c>
      <c r="M277" s="51" t="str">
        <f t="shared" si="13"/>
        <v/>
      </c>
      <c r="N277" s="106" t="str">
        <f t="shared" si="14"/>
        <v/>
      </c>
      <c r="O277" s="81"/>
      <c r="P277" s="85"/>
    </row>
    <row r="278" spans="1:16" ht="30" customHeight="1">
      <c r="A278" s="57">
        <v>275</v>
      </c>
      <c r="B278" s="47" t="str">
        <f>'チャレンジ部門 エントリーシート'!P302</f>
        <v/>
      </c>
      <c r="C278" s="47" t="str">
        <f>'チャレンジ部門 エントリーシート'!Q302</f>
        <v xml:space="preserve"> </v>
      </c>
      <c r="D278" s="47" t="str">
        <f>'チャレンジ部門 エントリーシート'!R302</f>
        <v/>
      </c>
      <c r="E278" s="47" t="str">
        <f>'チャレンジ部門 エントリーシート'!S302</f>
        <v/>
      </c>
      <c r="F278" s="47" t="str">
        <f>'チャレンジ部門 エントリーシート'!T302</f>
        <v/>
      </c>
      <c r="G278" s="47" t="str">
        <f>'チャレンジ部門 エントリーシート'!U302</f>
        <v/>
      </c>
      <c r="H278" s="48"/>
      <c r="I278" s="48"/>
      <c r="J278" s="48"/>
      <c r="K278" s="49"/>
      <c r="L278" s="50" t="str">
        <f t="shared" si="12"/>
        <v/>
      </c>
      <c r="M278" s="51" t="str">
        <f t="shared" si="13"/>
        <v/>
      </c>
      <c r="N278" s="106" t="str">
        <f t="shared" si="14"/>
        <v/>
      </c>
      <c r="O278" s="81"/>
      <c r="P278" s="85"/>
    </row>
    <row r="279" spans="1:16" ht="30" customHeight="1">
      <c r="A279" s="57">
        <v>276</v>
      </c>
      <c r="B279" s="47" t="str">
        <f>'チャレンジ部門 エントリーシート'!P303</f>
        <v/>
      </c>
      <c r="C279" s="47" t="str">
        <f>'チャレンジ部門 エントリーシート'!Q303</f>
        <v xml:space="preserve"> </v>
      </c>
      <c r="D279" s="47" t="str">
        <f>'チャレンジ部門 エントリーシート'!R303</f>
        <v/>
      </c>
      <c r="E279" s="47" t="str">
        <f>'チャレンジ部門 エントリーシート'!S303</f>
        <v/>
      </c>
      <c r="F279" s="47" t="str">
        <f>'チャレンジ部門 エントリーシート'!T303</f>
        <v/>
      </c>
      <c r="G279" s="47" t="str">
        <f>'チャレンジ部門 エントリーシート'!U303</f>
        <v/>
      </c>
      <c r="H279" s="48"/>
      <c r="I279" s="48"/>
      <c r="J279" s="48"/>
      <c r="K279" s="49"/>
      <c r="L279" s="50" t="str">
        <f t="shared" si="12"/>
        <v/>
      </c>
      <c r="M279" s="51" t="str">
        <f t="shared" si="13"/>
        <v/>
      </c>
      <c r="N279" s="106" t="str">
        <f t="shared" si="14"/>
        <v/>
      </c>
      <c r="O279" s="81"/>
      <c r="P279" s="85"/>
    </row>
    <row r="280" spans="1:16" ht="30" customHeight="1">
      <c r="A280" s="57">
        <v>277</v>
      </c>
      <c r="B280" s="47" t="str">
        <f>'チャレンジ部門 エントリーシート'!P304</f>
        <v/>
      </c>
      <c r="C280" s="47" t="str">
        <f>'チャレンジ部門 エントリーシート'!Q304</f>
        <v xml:space="preserve"> </v>
      </c>
      <c r="D280" s="47" t="str">
        <f>'チャレンジ部門 エントリーシート'!R304</f>
        <v/>
      </c>
      <c r="E280" s="47" t="str">
        <f>'チャレンジ部門 エントリーシート'!S304</f>
        <v/>
      </c>
      <c r="F280" s="47" t="str">
        <f>'チャレンジ部門 エントリーシート'!T304</f>
        <v/>
      </c>
      <c r="G280" s="47" t="str">
        <f>'チャレンジ部門 エントリーシート'!U304</f>
        <v/>
      </c>
      <c r="H280" s="48"/>
      <c r="I280" s="48"/>
      <c r="J280" s="48"/>
      <c r="K280" s="49"/>
      <c r="L280" s="50" t="str">
        <f t="shared" si="12"/>
        <v/>
      </c>
      <c r="M280" s="51" t="str">
        <f t="shared" si="13"/>
        <v/>
      </c>
      <c r="N280" s="106" t="str">
        <f t="shared" si="14"/>
        <v/>
      </c>
      <c r="O280" s="81"/>
      <c r="P280" s="85"/>
    </row>
    <row r="281" spans="1:16" ht="30" customHeight="1">
      <c r="A281" s="57">
        <v>278</v>
      </c>
      <c r="B281" s="47" t="str">
        <f>'チャレンジ部門 エントリーシート'!P305</f>
        <v/>
      </c>
      <c r="C281" s="47" t="str">
        <f>'チャレンジ部門 エントリーシート'!Q305</f>
        <v xml:space="preserve"> </v>
      </c>
      <c r="D281" s="47" t="str">
        <f>'チャレンジ部門 エントリーシート'!R305</f>
        <v/>
      </c>
      <c r="E281" s="47" t="str">
        <f>'チャレンジ部門 エントリーシート'!S305</f>
        <v/>
      </c>
      <c r="F281" s="47" t="str">
        <f>'チャレンジ部門 エントリーシート'!T305</f>
        <v/>
      </c>
      <c r="G281" s="47" t="str">
        <f>'チャレンジ部門 エントリーシート'!U305</f>
        <v/>
      </c>
      <c r="H281" s="48"/>
      <c r="I281" s="48"/>
      <c r="J281" s="48"/>
      <c r="K281" s="49"/>
      <c r="L281" s="50" t="str">
        <f t="shared" si="12"/>
        <v/>
      </c>
      <c r="M281" s="51" t="str">
        <f t="shared" si="13"/>
        <v/>
      </c>
      <c r="N281" s="106" t="str">
        <f t="shared" si="14"/>
        <v/>
      </c>
      <c r="O281" s="81"/>
      <c r="P281" s="85"/>
    </row>
    <row r="282" spans="1:16" ht="30" customHeight="1">
      <c r="A282" s="57">
        <v>279</v>
      </c>
      <c r="B282" s="47" t="str">
        <f>'チャレンジ部門 エントリーシート'!P306</f>
        <v/>
      </c>
      <c r="C282" s="47" t="str">
        <f>'チャレンジ部門 エントリーシート'!Q306</f>
        <v xml:space="preserve"> </v>
      </c>
      <c r="D282" s="47" t="str">
        <f>'チャレンジ部門 エントリーシート'!R306</f>
        <v/>
      </c>
      <c r="E282" s="47" t="str">
        <f>'チャレンジ部門 エントリーシート'!S306</f>
        <v/>
      </c>
      <c r="F282" s="47" t="str">
        <f>'チャレンジ部門 エントリーシート'!T306</f>
        <v/>
      </c>
      <c r="G282" s="47" t="str">
        <f>'チャレンジ部門 エントリーシート'!U306</f>
        <v/>
      </c>
      <c r="H282" s="48"/>
      <c r="I282" s="48"/>
      <c r="J282" s="48"/>
      <c r="K282" s="49"/>
      <c r="L282" s="50" t="str">
        <f t="shared" si="12"/>
        <v/>
      </c>
      <c r="M282" s="51" t="str">
        <f t="shared" si="13"/>
        <v/>
      </c>
      <c r="N282" s="106" t="str">
        <f t="shared" si="14"/>
        <v/>
      </c>
      <c r="O282" s="81"/>
      <c r="P282" s="85"/>
    </row>
    <row r="283" spans="1:16" ht="30" customHeight="1">
      <c r="A283" s="57">
        <v>280</v>
      </c>
      <c r="B283" s="47" t="str">
        <f>'チャレンジ部門 エントリーシート'!P307</f>
        <v/>
      </c>
      <c r="C283" s="47" t="str">
        <f>'チャレンジ部門 エントリーシート'!Q307</f>
        <v xml:space="preserve"> </v>
      </c>
      <c r="D283" s="47" t="str">
        <f>'チャレンジ部門 エントリーシート'!R307</f>
        <v/>
      </c>
      <c r="E283" s="47" t="str">
        <f>'チャレンジ部門 エントリーシート'!S307</f>
        <v/>
      </c>
      <c r="F283" s="47" t="str">
        <f>'チャレンジ部門 エントリーシート'!T307</f>
        <v/>
      </c>
      <c r="G283" s="47" t="str">
        <f>'チャレンジ部門 エントリーシート'!U307</f>
        <v/>
      </c>
      <c r="H283" s="48"/>
      <c r="I283" s="48"/>
      <c r="J283" s="48"/>
      <c r="K283" s="49"/>
      <c r="L283" s="50" t="str">
        <f t="shared" si="12"/>
        <v/>
      </c>
      <c r="M283" s="51" t="str">
        <f t="shared" si="13"/>
        <v/>
      </c>
      <c r="N283" s="106" t="str">
        <f t="shared" si="14"/>
        <v/>
      </c>
      <c r="O283" s="81"/>
      <c r="P283" s="85"/>
    </row>
    <row r="284" spans="1:16" ht="30" customHeight="1">
      <c r="A284" s="57">
        <v>281</v>
      </c>
      <c r="B284" s="47" t="str">
        <f>'チャレンジ部門 エントリーシート'!P308</f>
        <v/>
      </c>
      <c r="C284" s="47" t="str">
        <f>'チャレンジ部門 エントリーシート'!Q308</f>
        <v xml:space="preserve"> </v>
      </c>
      <c r="D284" s="47" t="str">
        <f>'チャレンジ部門 エントリーシート'!R308</f>
        <v/>
      </c>
      <c r="E284" s="47" t="str">
        <f>'チャレンジ部門 エントリーシート'!S308</f>
        <v/>
      </c>
      <c r="F284" s="47" t="str">
        <f>'チャレンジ部門 エントリーシート'!T308</f>
        <v/>
      </c>
      <c r="G284" s="47" t="str">
        <f>'チャレンジ部門 エントリーシート'!U308</f>
        <v/>
      </c>
      <c r="H284" s="48"/>
      <c r="I284" s="48"/>
      <c r="J284" s="48"/>
      <c r="K284" s="49"/>
      <c r="L284" s="50" t="str">
        <f t="shared" si="12"/>
        <v/>
      </c>
      <c r="M284" s="51" t="str">
        <f t="shared" si="13"/>
        <v/>
      </c>
      <c r="N284" s="106" t="str">
        <f t="shared" si="14"/>
        <v/>
      </c>
      <c r="O284" s="81"/>
      <c r="P284" s="85"/>
    </row>
    <row r="285" spans="1:16" ht="30" customHeight="1">
      <c r="A285" s="57">
        <v>282</v>
      </c>
      <c r="B285" s="47" t="str">
        <f>'チャレンジ部門 エントリーシート'!P309</f>
        <v/>
      </c>
      <c r="C285" s="47" t="str">
        <f>'チャレンジ部門 エントリーシート'!Q309</f>
        <v xml:space="preserve"> </v>
      </c>
      <c r="D285" s="47" t="str">
        <f>'チャレンジ部門 エントリーシート'!R309</f>
        <v/>
      </c>
      <c r="E285" s="47" t="str">
        <f>'チャレンジ部門 エントリーシート'!S309</f>
        <v/>
      </c>
      <c r="F285" s="47" t="str">
        <f>'チャレンジ部門 エントリーシート'!T309</f>
        <v/>
      </c>
      <c r="G285" s="47" t="str">
        <f>'チャレンジ部門 エントリーシート'!U309</f>
        <v/>
      </c>
      <c r="H285" s="48"/>
      <c r="I285" s="48"/>
      <c r="J285" s="48"/>
      <c r="K285" s="49"/>
      <c r="L285" s="50" t="str">
        <f t="shared" si="12"/>
        <v/>
      </c>
      <c r="M285" s="51" t="str">
        <f t="shared" si="13"/>
        <v/>
      </c>
      <c r="N285" s="106" t="str">
        <f t="shared" si="14"/>
        <v/>
      </c>
      <c r="O285" s="81"/>
      <c r="P285" s="85"/>
    </row>
    <row r="286" spans="1:16" ht="30" customHeight="1">
      <c r="A286" s="57">
        <v>283</v>
      </c>
      <c r="B286" s="47" t="str">
        <f>'チャレンジ部門 エントリーシート'!P310</f>
        <v/>
      </c>
      <c r="C286" s="47" t="str">
        <f>'チャレンジ部門 エントリーシート'!Q310</f>
        <v xml:space="preserve"> </v>
      </c>
      <c r="D286" s="47" t="str">
        <f>'チャレンジ部門 エントリーシート'!R310</f>
        <v/>
      </c>
      <c r="E286" s="47" t="str">
        <f>'チャレンジ部門 エントリーシート'!S310</f>
        <v/>
      </c>
      <c r="F286" s="47" t="str">
        <f>'チャレンジ部門 エントリーシート'!T310</f>
        <v/>
      </c>
      <c r="G286" s="47" t="str">
        <f>'チャレンジ部門 エントリーシート'!U310</f>
        <v/>
      </c>
      <c r="H286" s="48"/>
      <c r="I286" s="48"/>
      <c r="J286" s="48"/>
      <c r="K286" s="49"/>
      <c r="L286" s="50" t="str">
        <f t="shared" si="12"/>
        <v/>
      </c>
      <c r="M286" s="51" t="str">
        <f t="shared" si="13"/>
        <v/>
      </c>
      <c r="N286" s="106" t="str">
        <f t="shared" si="14"/>
        <v/>
      </c>
      <c r="O286" s="81"/>
      <c r="P286" s="85"/>
    </row>
    <row r="287" spans="1:16" ht="30" customHeight="1">
      <c r="A287" s="57">
        <v>284</v>
      </c>
      <c r="B287" s="47" t="str">
        <f>'チャレンジ部門 エントリーシート'!P311</f>
        <v/>
      </c>
      <c r="C287" s="47" t="str">
        <f>'チャレンジ部門 エントリーシート'!Q311</f>
        <v xml:space="preserve"> </v>
      </c>
      <c r="D287" s="47" t="str">
        <f>'チャレンジ部門 エントリーシート'!R311</f>
        <v/>
      </c>
      <c r="E287" s="47" t="str">
        <f>'チャレンジ部門 エントリーシート'!S311</f>
        <v/>
      </c>
      <c r="F287" s="47" t="str">
        <f>'チャレンジ部門 エントリーシート'!T311</f>
        <v/>
      </c>
      <c r="G287" s="47" t="str">
        <f>'チャレンジ部門 エントリーシート'!U311</f>
        <v/>
      </c>
      <c r="H287" s="48"/>
      <c r="I287" s="48"/>
      <c r="J287" s="48"/>
      <c r="K287" s="49"/>
      <c r="L287" s="50" t="str">
        <f t="shared" si="12"/>
        <v/>
      </c>
      <c r="M287" s="51" t="str">
        <f t="shared" si="13"/>
        <v/>
      </c>
      <c r="N287" s="106" t="str">
        <f t="shared" si="14"/>
        <v/>
      </c>
      <c r="O287" s="81"/>
      <c r="P287" s="85"/>
    </row>
    <row r="288" spans="1:16" ht="30" customHeight="1">
      <c r="A288" s="57">
        <v>285</v>
      </c>
      <c r="B288" s="47" t="str">
        <f>'チャレンジ部門 エントリーシート'!P312</f>
        <v/>
      </c>
      <c r="C288" s="47" t="str">
        <f>'チャレンジ部門 エントリーシート'!Q312</f>
        <v xml:space="preserve"> </v>
      </c>
      <c r="D288" s="47" t="str">
        <f>'チャレンジ部門 エントリーシート'!R312</f>
        <v/>
      </c>
      <c r="E288" s="47" t="str">
        <f>'チャレンジ部門 エントリーシート'!S312</f>
        <v/>
      </c>
      <c r="F288" s="47" t="str">
        <f>'チャレンジ部門 エントリーシート'!T312</f>
        <v/>
      </c>
      <c r="G288" s="47" t="str">
        <f>'チャレンジ部門 エントリーシート'!U312</f>
        <v/>
      </c>
      <c r="H288" s="48"/>
      <c r="I288" s="48"/>
      <c r="J288" s="48"/>
      <c r="K288" s="49"/>
      <c r="L288" s="50" t="str">
        <f t="shared" si="12"/>
        <v/>
      </c>
      <c r="M288" s="51" t="str">
        <f t="shared" si="13"/>
        <v/>
      </c>
      <c r="N288" s="106" t="str">
        <f t="shared" si="14"/>
        <v/>
      </c>
      <c r="O288" s="81"/>
      <c r="P288" s="85"/>
    </row>
    <row r="289" spans="1:16" ht="30" customHeight="1">
      <c r="A289" s="57">
        <v>286</v>
      </c>
      <c r="B289" s="47" t="str">
        <f>'チャレンジ部門 エントリーシート'!P313</f>
        <v/>
      </c>
      <c r="C289" s="47" t="str">
        <f>'チャレンジ部門 エントリーシート'!Q313</f>
        <v xml:space="preserve"> </v>
      </c>
      <c r="D289" s="47" t="str">
        <f>'チャレンジ部門 エントリーシート'!R313</f>
        <v/>
      </c>
      <c r="E289" s="47" t="str">
        <f>'チャレンジ部門 エントリーシート'!S313</f>
        <v/>
      </c>
      <c r="F289" s="47" t="str">
        <f>'チャレンジ部門 エントリーシート'!T313</f>
        <v/>
      </c>
      <c r="G289" s="47" t="str">
        <f>'チャレンジ部門 エントリーシート'!U313</f>
        <v/>
      </c>
      <c r="H289" s="48"/>
      <c r="I289" s="48"/>
      <c r="J289" s="48"/>
      <c r="K289" s="49"/>
      <c r="L289" s="50" t="str">
        <f t="shared" si="12"/>
        <v/>
      </c>
      <c r="M289" s="51" t="str">
        <f t="shared" si="13"/>
        <v/>
      </c>
      <c r="N289" s="106" t="str">
        <f t="shared" si="14"/>
        <v/>
      </c>
      <c r="O289" s="81"/>
      <c r="P289" s="85"/>
    </row>
    <row r="290" spans="1:16" ht="30" customHeight="1">
      <c r="A290" s="57">
        <v>287</v>
      </c>
      <c r="B290" s="47" t="str">
        <f>'チャレンジ部門 エントリーシート'!P314</f>
        <v/>
      </c>
      <c r="C290" s="47" t="str">
        <f>'チャレンジ部門 エントリーシート'!Q314</f>
        <v xml:space="preserve"> </v>
      </c>
      <c r="D290" s="47" t="str">
        <f>'チャレンジ部門 エントリーシート'!R314</f>
        <v/>
      </c>
      <c r="E290" s="47" t="str">
        <f>'チャレンジ部門 エントリーシート'!S314</f>
        <v/>
      </c>
      <c r="F290" s="47" t="str">
        <f>'チャレンジ部門 エントリーシート'!T314</f>
        <v/>
      </c>
      <c r="G290" s="47" t="str">
        <f>'チャレンジ部門 エントリーシート'!U314</f>
        <v/>
      </c>
      <c r="H290" s="48"/>
      <c r="I290" s="48"/>
      <c r="J290" s="48"/>
      <c r="K290" s="49"/>
      <c r="L290" s="50" t="str">
        <f t="shared" si="12"/>
        <v/>
      </c>
      <c r="M290" s="51" t="str">
        <f t="shared" si="13"/>
        <v/>
      </c>
      <c r="N290" s="106" t="str">
        <f t="shared" si="14"/>
        <v/>
      </c>
      <c r="O290" s="81"/>
      <c r="P290" s="85"/>
    </row>
    <row r="291" spans="1:16" ht="30" customHeight="1">
      <c r="A291" s="57">
        <v>288</v>
      </c>
      <c r="B291" s="47" t="str">
        <f>'チャレンジ部門 エントリーシート'!P315</f>
        <v/>
      </c>
      <c r="C291" s="47" t="str">
        <f>'チャレンジ部門 エントリーシート'!Q315</f>
        <v xml:space="preserve"> </v>
      </c>
      <c r="D291" s="47" t="str">
        <f>'チャレンジ部門 エントリーシート'!R315</f>
        <v/>
      </c>
      <c r="E291" s="47" t="str">
        <f>'チャレンジ部門 エントリーシート'!S315</f>
        <v/>
      </c>
      <c r="F291" s="47" t="str">
        <f>'チャレンジ部門 エントリーシート'!T315</f>
        <v/>
      </c>
      <c r="G291" s="47" t="str">
        <f>'チャレンジ部門 エントリーシート'!U315</f>
        <v/>
      </c>
      <c r="H291" s="48"/>
      <c r="I291" s="48"/>
      <c r="J291" s="48"/>
      <c r="K291" s="49"/>
      <c r="L291" s="50" t="str">
        <f t="shared" si="12"/>
        <v/>
      </c>
      <c r="M291" s="51" t="str">
        <f t="shared" si="13"/>
        <v/>
      </c>
      <c r="N291" s="106" t="str">
        <f t="shared" si="14"/>
        <v/>
      </c>
      <c r="O291" s="81"/>
      <c r="P291" s="85"/>
    </row>
    <row r="292" spans="1:16" ht="30" customHeight="1">
      <c r="A292" s="57">
        <v>289</v>
      </c>
      <c r="B292" s="47" t="str">
        <f>'チャレンジ部門 エントリーシート'!P316</f>
        <v/>
      </c>
      <c r="C292" s="47" t="str">
        <f>'チャレンジ部門 エントリーシート'!Q316</f>
        <v xml:space="preserve"> </v>
      </c>
      <c r="D292" s="47" t="str">
        <f>'チャレンジ部門 エントリーシート'!R316</f>
        <v/>
      </c>
      <c r="E292" s="47" t="str">
        <f>'チャレンジ部門 エントリーシート'!S316</f>
        <v/>
      </c>
      <c r="F292" s="47" t="str">
        <f>'チャレンジ部門 エントリーシート'!T316</f>
        <v/>
      </c>
      <c r="G292" s="47" t="str">
        <f>'チャレンジ部門 エントリーシート'!U316</f>
        <v/>
      </c>
      <c r="H292" s="48"/>
      <c r="I292" s="48"/>
      <c r="J292" s="48"/>
      <c r="K292" s="49"/>
      <c r="L292" s="50" t="str">
        <f t="shared" si="12"/>
        <v/>
      </c>
      <c r="M292" s="51" t="str">
        <f t="shared" si="13"/>
        <v/>
      </c>
      <c r="N292" s="106" t="str">
        <f t="shared" si="14"/>
        <v/>
      </c>
      <c r="O292" s="81"/>
      <c r="P292" s="85"/>
    </row>
    <row r="293" spans="1:16" ht="30" customHeight="1">
      <c r="A293" s="57">
        <v>290</v>
      </c>
      <c r="B293" s="47" t="str">
        <f>'チャレンジ部門 エントリーシート'!P317</f>
        <v/>
      </c>
      <c r="C293" s="47" t="str">
        <f>'チャレンジ部門 エントリーシート'!Q317</f>
        <v xml:space="preserve"> </v>
      </c>
      <c r="D293" s="47" t="str">
        <f>'チャレンジ部門 エントリーシート'!R317</f>
        <v/>
      </c>
      <c r="E293" s="47" t="str">
        <f>'チャレンジ部門 エントリーシート'!S317</f>
        <v/>
      </c>
      <c r="F293" s="47" t="str">
        <f>'チャレンジ部門 エントリーシート'!T317</f>
        <v/>
      </c>
      <c r="G293" s="47" t="str">
        <f>'チャレンジ部門 エントリーシート'!U317</f>
        <v/>
      </c>
      <c r="H293" s="48"/>
      <c r="I293" s="48"/>
      <c r="J293" s="48"/>
      <c r="K293" s="49"/>
      <c r="L293" s="50" t="str">
        <f t="shared" si="12"/>
        <v/>
      </c>
      <c r="M293" s="51" t="str">
        <f t="shared" si="13"/>
        <v/>
      </c>
      <c r="N293" s="106" t="str">
        <f t="shared" si="14"/>
        <v/>
      </c>
      <c r="O293" s="81"/>
      <c r="P293" s="85"/>
    </row>
    <row r="294" spans="1:16" ht="30" customHeight="1">
      <c r="A294" s="57">
        <v>291</v>
      </c>
      <c r="B294" s="47" t="str">
        <f>'チャレンジ部門 エントリーシート'!P318</f>
        <v/>
      </c>
      <c r="C294" s="47" t="str">
        <f>'チャレンジ部門 エントリーシート'!Q318</f>
        <v xml:space="preserve"> </v>
      </c>
      <c r="D294" s="47" t="str">
        <f>'チャレンジ部門 エントリーシート'!R318</f>
        <v/>
      </c>
      <c r="E294" s="47" t="str">
        <f>'チャレンジ部門 エントリーシート'!S318</f>
        <v/>
      </c>
      <c r="F294" s="47" t="str">
        <f>'チャレンジ部門 エントリーシート'!T318</f>
        <v/>
      </c>
      <c r="G294" s="47" t="str">
        <f>'チャレンジ部門 エントリーシート'!U318</f>
        <v/>
      </c>
      <c r="H294" s="48"/>
      <c r="I294" s="48"/>
      <c r="J294" s="48"/>
      <c r="K294" s="49"/>
      <c r="L294" s="50" t="str">
        <f t="shared" si="12"/>
        <v/>
      </c>
      <c r="M294" s="51" t="str">
        <f t="shared" si="13"/>
        <v/>
      </c>
      <c r="N294" s="106" t="str">
        <f t="shared" si="14"/>
        <v/>
      </c>
      <c r="O294" s="81"/>
      <c r="P294" s="85"/>
    </row>
    <row r="295" spans="1:16" ht="30" customHeight="1">
      <c r="A295" s="57">
        <v>292</v>
      </c>
      <c r="B295" s="47" t="str">
        <f>'チャレンジ部門 エントリーシート'!P319</f>
        <v/>
      </c>
      <c r="C295" s="47" t="str">
        <f>'チャレンジ部門 エントリーシート'!Q319</f>
        <v xml:space="preserve"> </v>
      </c>
      <c r="D295" s="47" t="str">
        <f>'チャレンジ部門 エントリーシート'!R319</f>
        <v/>
      </c>
      <c r="E295" s="47" t="str">
        <f>'チャレンジ部門 エントリーシート'!S319</f>
        <v/>
      </c>
      <c r="F295" s="47" t="str">
        <f>'チャレンジ部門 エントリーシート'!T319</f>
        <v/>
      </c>
      <c r="G295" s="47" t="str">
        <f>'チャレンジ部門 エントリーシート'!U319</f>
        <v/>
      </c>
      <c r="H295" s="48"/>
      <c r="I295" s="48"/>
      <c r="J295" s="48"/>
      <c r="K295" s="49"/>
      <c r="L295" s="50" t="str">
        <f t="shared" si="12"/>
        <v/>
      </c>
      <c r="M295" s="51" t="str">
        <f t="shared" si="13"/>
        <v/>
      </c>
      <c r="N295" s="106" t="str">
        <f t="shared" si="14"/>
        <v/>
      </c>
      <c r="O295" s="81"/>
      <c r="P295" s="85"/>
    </row>
    <row r="296" spans="1:16" ht="30" customHeight="1">
      <c r="A296" s="57">
        <v>293</v>
      </c>
      <c r="B296" s="47" t="str">
        <f>'チャレンジ部門 エントリーシート'!P320</f>
        <v/>
      </c>
      <c r="C296" s="47" t="str">
        <f>'チャレンジ部門 エントリーシート'!Q320</f>
        <v xml:space="preserve"> </v>
      </c>
      <c r="D296" s="47" t="str">
        <f>'チャレンジ部門 エントリーシート'!R320</f>
        <v/>
      </c>
      <c r="E296" s="47" t="str">
        <f>'チャレンジ部門 エントリーシート'!S320</f>
        <v/>
      </c>
      <c r="F296" s="47" t="str">
        <f>'チャレンジ部門 エントリーシート'!T320</f>
        <v/>
      </c>
      <c r="G296" s="47" t="str">
        <f>'チャレンジ部門 エントリーシート'!U320</f>
        <v/>
      </c>
      <c r="H296" s="48"/>
      <c r="I296" s="48"/>
      <c r="J296" s="48"/>
      <c r="K296" s="49"/>
      <c r="L296" s="50" t="str">
        <f t="shared" si="12"/>
        <v/>
      </c>
      <c r="M296" s="51" t="str">
        <f t="shared" si="13"/>
        <v/>
      </c>
      <c r="N296" s="106" t="str">
        <f t="shared" si="14"/>
        <v/>
      </c>
      <c r="O296" s="81"/>
      <c r="P296" s="85"/>
    </row>
    <row r="297" spans="1:16" ht="30" customHeight="1">
      <c r="A297" s="57">
        <v>294</v>
      </c>
      <c r="B297" s="47" t="str">
        <f>'チャレンジ部門 エントリーシート'!P321</f>
        <v/>
      </c>
      <c r="C297" s="47" t="str">
        <f>'チャレンジ部門 エントリーシート'!Q321</f>
        <v xml:space="preserve"> </v>
      </c>
      <c r="D297" s="47" t="str">
        <f>'チャレンジ部門 エントリーシート'!R321</f>
        <v/>
      </c>
      <c r="E297" s="47" t="str">
        <f>'チャレンジ部門 エントリーシート'!S321</f>
        <v/>
      </c>
      <c r="F297" s="47" t="str">
        <f>'チャレンジ部門 エントリーシート'!T321</f>
        <v/>
      </c>
      <c r="G297" s="47" t="str">
        <f>'チャレンジ部門 エントリーシート'!U321</f>
        <v/>
      </c>
      <c r="H297" s="48"/>
      <c r="I297" s="48"/>
      <c r="J297" s="48"/>
      <c r="K297" s="49"/>
      <c r="L297" s="50" t="str">
        <f t="shared" si="12"/>
        <v/>
      </c>
      <c r="M297" s="51" t="str">
        <f t="shared" si="13"/>
        <v/>
      </c>
      <c r="N297" s="106" t="str">
        <f t="shared" si="14"/>
        <v/>
      </c>
      <c r="O297" s="81"/>
      <c r="P297" s="85"/>
    </row>
    <row r="298" spans="1:16" ht="30" customHeight="1">
      <c r="A298" s="57">
        <v>295</v>
      </c>
      <c r="B298" s="47" t="str">
        <f>'チャレンジ部門 エントリーシート'!P322</f>
        <v/>
      </c>
      <c r="C298" s="47" t="str">
        <f>'チャレンジ部門 エントリーシート'!Q322</f>
        <v xml:space="preserve"> </v>
      </c>
      <c r="D298" s="47" t="str">
        <f>'チャレンジ部門 エントリーシート'!R322</f>
        <v/>
      </c>
      <c r="E298" s="47" t="str">
        <f>'チャレンジ部門 エントリーシート'!S322</f>
        <v/>
      </c>
      <c r="F298" s="47" t="str">
        <f>'チャレンジ部門 エントリーシート'!T322</f>
        <v/>
      </c>
      <c r="G298" s="47" t="str">
        <f>'チャレンジ部門 エントリーシート'!U322</f>
        <v/>
      </c>
      <c r="H298" s="48"/>
      <c r="I298" s="48"/>
      <c r="J298" s="48"/>
      <c r="K298" s="49"/>
      <c r="L298" s="50" t="str">
        <f t="shared" si="12"/>
        <v/>
      </c>
      <c r="M298" s="51" t="str">
        <f t="shared" si="13"/>
        <v/>
      </c>
      <c r="N298" s="106" t="str">
        <f t="shared" si="14"/>
        <v/>
      </c>
      <c r="O298" s="81"/>
      <c r="P298" s="85"/>
    </row>
    <row r="299" spans="1:16" ht="30" customHeight="1">
      <c r="A299" s="57">
        <v>296</v>
      </c>
      <c r="B299" s="47" t="str">
        <f>'チャレンジ部門 エントリーシート'!P323</f>
        <v/>
      </c>
      <c r="C299" s="47" t="str">
        <f>'チャレンジ部門 エントリーシート'!Q323</f>
        <v xml:space="preserve"> </v>
      </c>
      <c r="D299" s="47" t="str">
        <f>'チャレンジ部門 エントリーシート'!R323</f>
        <v/>
      </c>
      <c r="E299" s="47" t="str">
        <f>'チャレンジ部門 エントリーシート'!S323</f>
        <v/>
      </c>
      <c r="F299" s="47" t="str">
        <f>'チャレンジ部門 エントリーシート'!T323</f>
        <v/>
      </c>
      <c r="G299" s="47" t="str">
        <f>'チャレンジ部門 エントリーシート'!U323</f>
        <v/>
      </c>
      <c r="H299" s="48"/>
      <c r="I299" s="48"/>
      <c r="J299" s="48"/>
      <c r="K299" s="49"/>
      <c r="L299" s="50" t="str">
        <f t="shared" si="12"/>
        <v/>
      </c>
      <c r="M299" s="51" t="str">
        <f t="shared" si="13"/>
        <v/>
      </c>
      <c r="N299" s="106" t="str">
        <f t="shared" si="14"/>
        <v/>
      </c>
      <c r="O299" s="81"/>
      <c r="P299" s="85"/>
    </row>
    <row r="300" spans="1:16" ht="30" customHeight="1">
      <c r="A300" s="57">
        <v>297</v>
      </c>
      <c r="B300" s="47" t="str">
        <f>'チャレンジ部門 エントリーシート'!P324</f>
        <v/>
      </c>
      <c r="C300" s="47" t="str">
        <f>'チャレンジ部門 エントリーシート'!Q324</f>
        <v xml:space="preserve"> </v>
      </c>
      <c r="D300" s="47" t="str">
        <f>'チャレンジ部門 エントリーシート'!R324</f>
        <v/>
      </c>
      <c r="E300" s="47" t="str">
        <f>'チャレンジ部門 エントリーシート'!S324</f>
        <v/>
      </c>
      <c r="F300" s="47" t="str">
        <f>'チャレンジ部門 エントリーシート'!T324</f>
        <v/>
      </c>
      <c r="G300" s="47" t="str">
        <f>'チャレンジ部門 エントリーシート'!U324</f>
        <v/>
      </c>
      <c r="H300" s="48"/>
      <c r="I300" s="48"/>
      <c r="J300" s="48"/>
      <c r="K300" s="49"/>
      <c r="L300" s="50" t="str">
        <f t="shared" si="12"/>
        <v/>
      </c>
      <c r="M300" s="51" t="str">
        <f t="shared" si="13"/>
        <v/>
      </c>
      <c r="N300" s="106" t="str">
        <f t="shared" si="14"/>
        <v/>
      </c>
      <c r="O300" s="81"/>
      <c r="P300" s="85"/>
    </row>
    <row r="301" spans="1:16" ht="30" customHeight="1">
      <c r="A301" s="57">
        <v>298</v>
      </c>
      <c r="B301" s="47" t="str">
        <f>'チャレンジ部門 エントリーシート'!P325</f>
        <v/>
      </c>
      <c r="C301" s="47" t="str">
        <f>'チャレンジ部門 エントリーシート'!Q325</f>
        <v xml:space="preserve"> </v>
      </c>
      <c r="D301" s="47" t="str">
        <f>'チャレンジ部門 エントリーシート'!R325</f>
        <v/>
      </c>
      <c r="E301" s="47" t="str">
        <f>'チャレンジ部門 エントリーシート'!S325</f>
        <v/>
      </c>
      <c r="F301" s="47" t="str">
        <f>'チャレンジ部門 エントリーシート'!T325</f>
        <v/>
      </c>
      <c r="G301" s="47" t="str">
        <f>'チャレンジ部門 エントリーシート'!U325</f>
        <v/>
      </c>
      <c r="H301" s="48"/>
      <c r="I301" s="48"/>
      <c r="J301" s="48"/>
      <c r="K301" s="49"/>
      <c r="L301" s="50" t="str">
        <f t="shared" si="12"/>
        <v/>
      </c>
      <c r="M301" s="51" t="str">
        <f t="shared" si="13"/>
        <v/>
      </c>
      <c r="N301" s="106" t="str">
        <f t="shared" si="14"/>
        <v/>
      </c>
      <c r="O301" s="81"/>
      <c r="P301" s="85"/>
    </row>
    <row r="302" spans="1:16" ht="30" customHeight="1">
      <c r="A302" s="57">
        <v>299</v>
      </c>
      <c r="B302" s="47" t="str">
        <f>'チャレンジ部門 エントリーシート'!P326</f>
        <v/>
      </c>
      <c r="C302" s="47" t="str">
        <f>'チャレンジ部門 エントリーシート'!Q326</f>
        <v xml:space="preserve"> </v>
      </c>
      <c r="D302" s="47" t="str">
        <f>'チャレンジ部門 エントリーシート'!R326</f>
        <v/>
      </c>
      <c r="E302" s="47" t="str">
        <f>'チャレンジ部門 エントリーシート'!S326</f>
        <v/>
      </c>
      <c r="F302" s="47" t="str">
        <f>'チャレンジ部門 エントリーシート'!T326</f>
        <v/>
      </c>
      <c r="G302" s="47" t="str">
        <f>'チャレンジ部門 エントリーシート'!U326</f>
        <v/>
      </c>
      <c r="H302" s="48"/>
      <c r="I302" s="48"/>
      <c r="J302" s="48"/>
      <c r="K302" s="49"/>
      <c r="L302" s="50" t="str">
        <f t="shared" si="12"/>
        <v/>
      </c>
      <c r="M302" s="51" t="str">
        <f t="shared" si="13"/>
        <v/>
      </c>
      <c r="N302" s="106" t="str">
        <f t="shared" si="14"/>
        <v/>
      </c>
      <c r="O302" s="81"/>
      <c r="P302" s="85"/>
    </row>
    <row r="303" spans="1:16" ht="30" customHeight="1">
      <c r="A303" s="57">
        <v>300</v>
      </c>
      <c r="B303" s="47" t="str">
        <f>'チャレンジ部門 エントリーシート'!P327</f>
        <v/>
      </c>
      <c r="C303" s="47" t="str">
        <f>'チャレンジ部門 エントリーシート'!Q327</f>
        <v xml:space="preserve"> </v>
      </c>
      <c r="D303" s="47" t="str">
        <f>'チャレンジ部門 エントリーシート'!R327</f>
        <v/>
      </c>
      <c r="E303" s="47" t="str">
        <f>'チャレンジ部門 エントリーシート'!S327</f>
        <v/>
      </c>
      <c r="F303" s="47" t="str">
        <f>'チャレンジ部門 エントリーシート'!T327</f>
        <v/>
      </c>
      <c r="G303" s="47" t="str">
        <f>'チャレンジ部門 エントリーシート'!U327</f>
        <v/>
      </c>
      <c r="H303" s="48"/>
      <c r="I303" s="48"/>
      <c r="J303" s="48"/>
      <c r="K303" s="49"/>
      <c r="L303" s="50" t="str">
        <f t="shared" si="12"/>
        <v/>
      </c>
      <c r="M303" s="51" t="str">
        <f t="shared" si="13"/>
        <v/>
      </c>
      <c r="N303" s="106" t="str">
        <f t="shared" si="14"/>
        <v/>
      </c>
      <c r="O303" s="81"/>
      <c r="P303" s="85"/>
    </row>
    <row r="304" spans="1:16" ht="30" customHeight="1">
      <c r="A304" s="57">
        <v>301</v>
      </c>
      <c r="B304" s="47" t="str">
        <f>'チャレンジ部門 エントリーシート'!P328</f>
        <v/>
      </c>
      <c r="C304" s="47" t="str">
        <f>'チャレンジ部門 エントリーシート'!Q328</f>
        <v xml:space="preserve"> </v>
      </c>
      <c r="D304" s="47" t="str">
        <f>'チャレンジ部門 エントリーシート'!R328</f>
        <v/>
      </c>
      <c r="E304" s="47" t="str">
        <f>'チャレンジ部門 エントリーシート'!S328</f>
        <v/>
      </c>
      <c r="F304" s="47" t="str">
        <f>'チャレンジ部門 エントリーシート'!T328</f>
        <v/>
      </c>
      <c r="G304" s="47" t="str">
        <f>'チャレンジ部門 エントリーシート'!U328</f>
        <v/>
      </c>
      <c r="H304" s="48"/>
      <c r="I304" s="48"/>
      <c r="J304" s="48"/>
      <c r="K304" s="49"/>
      <c r="L304" s="50" t="str">
        <f t="shared" si="12"/>
        <v/>
      </c>
      <c r="M304" s="51" t="str">
        <f t="shared" si="13"/>
        <v/>
      </c>
      <c r="N304" s="106" t="str">
        <f t="shared" si="14"/>
        <v/>
      </c>
      <c r="O304" s="81"/>
      <c r="P304" s="85"/>
    </row>
    <row r="305" spans="1:16" ht="30" customHeight="1">
      <c r="A305" s="57">
        <v>302</v>
      </c>
      <c r="B305" s="47" t="str">
        <f>'チャレンジ部門 エントリーシート'!P329</f>
        <v/>
      </c>
      <c r="C305" s="47" t="str">
        <f>'チャレンジ部門 エントリーシート'!Q329</f>
        <v xml:space="preserve"> </v>
      </c>
      <c r="D305" s="47" t="str">
        <f>'チャレンジ部門 エントリーシート'!R329</f>
        <v/>
      </c>
      <c r="E305" s="47" t="str">
        <f>'チャレンジ部門 エントリーシート'!S329</f>
        <v/>
      </c>
      <c r="F305" s="47" t="str">
        <f>'チャレンジ部門 エントリーシート'!T329</f>
        <v/>
      </c>
      <c r="G305" s="47" t="str">
        <f>'チャレンジ部門 エントリーシート'!U329</f>
        <v/>
      </c>
      <c r="H305" s="48"/>
      <c r="I305" s="48"/>
      <c r="J305" s="48"/>
      <c r="K305" s="49"/>
      <c r="L305" s="50" t="str">
        <f t="shared" si="12"/>
        <v/>
      </c>
      <c r="M305" s="51" t="str">
        <f t="shared" si="13"/>
        <v/>
      </c>
      <c r="N305" s="106" t="str">
        <f t="shared" si="14"/>
        <v/>
      </c>
      <c r="O305" s="81"/>
      <c r="P305" s="85"/>
    </row>
    <row r="306" spans="1:16" ht="30" customHeight="1">
      <c r="A306" s="57">
        <v>303</v>
      </c>
      <c r="B306" s="47" t="str">
        <f>'チャレンジ部門 エントリーシート'!P330</f>
        <v/>
      </c>
      <c r="C306" s="47" t="str">
        <f>'チャレンジ部門 エントリーシート'!Q330</f>
        <v xml:space="preserve"> </v>
      </c>
      <c r="D306" s="47" t="str">
        <f>'チャレンジ部門 エントリーシート'!R330</f>
        <v/>
      </c>
      <c r="E306" s="47" t="str">
        <f>'チャレンジ部門 エントリーシート'!S330</f>
        <v/>
      </c>
      <c r="F306" s="47" t="str">
        <f>'チャレンジ部門 エントリーシート'!T330</f>
        <v/>
      </c>
      <c r="G306" s="47" t="str">
        <f>'チャレンジ部門 エントリーシート'!U330</f>
        <v/>
      </c>
      <c r="H306" s="48"/>
      <c r="I306" s="48"/>
      <c r="J306" s="48"/>
      <c r="K306" s="49"/>
      <c r="L306" s="50" t="str">
        <f t="shared" si="12"/>
        <v/>
      </c>
      <c r="M306" s="51" t="str">
        <f t="shared" si="13"/>
        <v/>
      </c>
      <c r="N306" s="106" t="str">
        <f t="shared" si="14"/>
        <v/>
      </c>
      <c r="O306" s="81"/>
      <c r="P306" s="85"/>
    </row>
    <row r="307" spans="1:16" ht="30" customHeight="1">
      <c r="A307" s="57">
        <v>304</v>
      </c>
      <c r="B307" s="47" t="str">
        <f>'チャレンジ部門 エントリーシート'!P331</f>
        <v/>
      </c>
      <c r="C307" s="47" t="str">
        <f>'チャレンジ部門 エントリーシート'!Q331</f>
        <v xml:space="preserve"> </v>
      </c>
      <c r="D307" s="47" t="str">
        <f>'チャレンジ部門 エントリーシート'!R331</f>
        <v/>
      </c>
      <c r="E307" s="47" t="str">
        <f>'チャレンジ部門 エントリーシート'!S331</f>
        <v/>
      </c>
      <c r="F307" s="47" t="str">
        <f>'チャレンジ部門 エントリーシート'!T331</f>
        <v/>
      </c>
      <c r="G307" s="47" t="str">
        <f>'チャレンジ部門 エントリーシート'!U331</f>
        <v/>
      </c>
      <c r="H307" s="48"/>
      <c r="I307" s="48"/>
      <c r="J307" s="48"/>
      <c r="K307" s="49"/>
      <c r="L307" s="50" t="str">
        <f t="shared" si="12"/>
        <v/>
      </c>
      <c r="M307" s="51" t="str">
        <f t="shared" si="13"/>
        <v/>
      </c>
      <c r="N307" s="106" t="str">
        <f t="shared" si="14"/>
        <v/>
      </c>
      <c r="O307" s="81"/>
      <c r="P307" s="85"/>
    </row>
    <row r="308" spans="1:16" ht="30" customHeight="1">
      <c r="A308" s="57">
        <v>305</v>
      </c>
      <c r="B308" s="47" t="str">
        <f>'チャレンジ部門 エントリーシート'!P332</f>
        <v/>
      </c>
      <c r="C308" s="47" t="str">
        <f>'チャレンジ部門 エントリーシート'!Q332</f>
        <v xml:space="preserve"> </v>
      </c>
      <c r="D308" s="47" t="str">
        <f>'チャレンジ部門 エントリーシート'!R332</f>
        <v/>
      </c>
      <c r="E308" s="47" t="str">
        <f>'チャレンジ部門 エントリーシート'!S332</f>
        <v/>
      </c>
      <c r="F308" s="47" t="str">
        <f>'チャレンジ部門 エントリーシート'!T332</f>
        <v/>
      </c>
      <c r="G308" s="47" t="str">
        <f>'チャレンジ部門 エントリーシート'!U332</f>
        <v/>
      </c>
      <c r="H308" s="48"/>
      <c r="I308" s="48"/>
      <c r="J308" s="48"/>
      <c r="K308" s="49"/>
      <c r="L308" s="50" t="str">
        <f t="shared" si="12"/>
        <v/>
      </c>
      <c r="M308" s="51" t="str">
        <f t="shared" si="13"/>
        <v/>
      </c>
      <c r="N308" s="106" t="str">
        <f t="shared" si="14"/>
        <v/>
      </c>
      <c r="O308" s="81"/>
      <c r="P308" s="85"/>
    </row>
    <row r="309" spans="1:16" ht="30" customHeight="1">
      <c r="A309" s="57">
        <v>306</v>
      </c>
      <c r="B309" s="47" t="str">
        <f>'チャレンジ部門 エントリーシート'!P333</f>
        <v/>
      </c>
      <c r="C309" s="47" t="str">
        <f>'チャレンジ部門 エントリーシート'!Q333</f>
        <v xml:space="preserve"> </v>
      </c>
      <c r="D309" s="47" t="str">
        <f>'チャレンジ部門 エントリーシート'!R333</f>
        <v/>
      </c>
      <c r="E309" s="47" t="str">
        <f>'チャレンジ部門 エントリーシート'!S333</f>
        <v/>
      </c>
      <c r="F309" s="47" t="str">
        <f>'チャレンジ部門 エントリーシート'!T333</f>
        <v/>
      </c>
      <c r="G309" s="47" t="str">
        <f>'チャレンジ部門 エントリーシート'!U333</f>
        <v/>
      </c>
      <c r="H309" s="48"/>
      <c r="I309" s="48"/>
      <c r="J309" s="48"/>
      <c r="K309" s="49"/>
      <c r="L309" s="50" t="str">
        <f t="shared" si="12"/>
        <v/>
      </c>
      <c r="M309" s="51" t="str">
        <f t="shared" si="13"/>
        <v/>
      </c>
      <c r="N309" s="106" t="str">
        <f t="shared" si="14"/>
        <v/>
      </c>
      <c r="O309" s="81"/>
      <c r="P309" s="85"/>
    </row>
    <row r="310" spans="1:16" ht="30" customHeight="1">
      <c r="A310" s="57">
        <v>307</v>
      </c>
      <c r="B310" s="47" t="str">
        <f>'チャレンジ部門 エントリーシート'!P334</f>
        <v/>
      </c>
      <c r="C310" s="47" t="str">
        <f>'チャレンジ部門 エントリーシート'!Q334</f>
        <v xml:space="preserve"> </v>
      </c>
      <c r="D310" s="47" t="str">
        <f>'チャレンジ部門 エントリーシート'!R334</f>
        <v/>
      </c>
      <c r="E310" s="47" t="str">
        <f>'チャレンジ部門 エントリーシート'!S334</f>
        <v/>
      </c>
      <c r="F310" s="47" t="str">
        <f>'チャレンジ部門 エントリーシート'!T334</f>
        <v/>
      </c>
      <c r="G310" s="47" t="str">
        <f>'チャレンジ部門 エントリーシート'!U334</f>
        <v/>
      </c>
      <c r="H310" s="48"/>
      <c r="I310" s="48"/>
      <c r="J310" s="48"/>
      <c r="K310" s="49"/>
      <c r="L310" s="50" t="str">
        <f t="shared" si="12"/>
        <v/>
      </c>
      <c r="M310" s="51" t="str">
        <f t="shared" si="13"/>
        <v/>
      </c>
      <c r="N310" s="106" t="str">
        <f t="shared" si="14"/>
        <v/>
      </c>
      <c r="O310" s="81"/>
      <c r="P310" s="85"/>
    </row>
    <row r="311" spans="1:16" ht="30" customHeight="1">
      <c r="A311" s="57">
        <v>308</v>
      </c>
      <c r="B311" s="47" t="str">
        <f>'チャレンジ部門 エントリーシート'!P335</f>
        <v/>
      </c>
      <c r="C311" s="47" t="str">
        <f>'チャレンジ部門 エントリーシート'!Q335</f>
        <v xml:space="preserve"> </v>
      </c>
      <c r="D311" s="47" t="str">
        <f>'チャレンジ部門 エントリーシート'!R335</f>
        <v/>
      </c>
      <c r="E311" s="47" t="str">
        <f>'チャレンジ部門 エントリーシート'!S335</f>
        <v/>
      </c>
      <c r="F311" s="47" t="str">
        <f>'チャレンジ部門 エントリーシート'!T335</f>
        <v/>
      </c>
      <c r="G311" s="47" t="str">
        <f>'チャレンジ部門 エントリーシート'!U335</f>
        <v/>
      </c>
      <c r="H311" s="48"/>
      <c r="I311" s="48"/>
      <c r="J311" s="48"/>
      <c r="K311" s="49"/>
      <c r="L311" s="50" t="str">
        <f t="shared" si="12"/>
        <v/>
      </c>
      <c r="M311" s="51" t="str">
        <f t="shared" si="13"/>
        <v/>
      </c>
      <c r="N311" s="106" t="str">
        <f t="shared" si="14"/>
        <v/>
      </c>
      <c r="O311" s="81"/>
      <c r="P311" s="85"/>
    </row>
    <row r="312" spans="1:16" ht="30" customHeight="1">
      <c r="A312" s="57">
        <v>309</v>
      </c>
      <c r="B312" s="47" t="str">
        <f>'チャレンジ部門 エントリーシート'!P336</f>
        <v/>
      </c>
      <c r="C312" s="47" t="str">
        <f>'チャレンジ部門 エントリーシート'!Q336</f>
        <v xml:space="preserve"> </v>
      </c>
      <c r="D312" s="47" t="str">
        <f>'チャレンジ部門 エントリーシート'!R336</f>
        <v/>
      </c>
      <c r="E312" s="47" t="str">
        <f>'チャレンジ部門 エントリーシート'!S336</f>
        <v/>
      </c>
      <c r="F312" s="47" t="str">
        <f>'チャレンジ部門 エントリーシート'!T336</f>
        <v/>
      </c>
      <c r="G312" s="47" t="str">
        <f>'チャレンジ部門 エントリーシート'!U336</f>
        <v/>
      </c>
      <c r="H312" s="48"/>
      <c r="I312" s="48"/>
      <c r="J312" s="48"/>
      <c r="K312" s="49"/>
      <c r="L312" s="50" t="str">
        <f t="shared" si="12"/>
        <v/>
      </c>
      <c r="M312" s="51" t="str">
        <f t="shared" si="13"/>
        <v/>
      </c>
      <c r="N312" s="106" t="str">
        <f t="shared" si="14"/>
        <v/>
      </c>
      <c r="O312" s="81"/>
      <c r="P312" s="85"/>
    </row>
    <row r="313" spans="1:16" ht="30" customHeight="1">
      <c r="A313" s="57">
        <v>310</v>
      </c>
      <c r="B313" s="47" t="str">
        <f>'チャレンジ部門 エントリーシート'!P337</f>
        <v/>
      </c>
      <c r="C313" s="47" t="str">
        <f>'チャレンジ部門 エントリーシート'!Q337</f>
        <v xml:space="preserve"> </v>
      </c>
      <c r="D313" s="47" t="str">
        <f>'チャレンジ部門 エントリーシート'!R337</f>
        <v/>
      </c>
      <c r="E313" s="47" t="str">
        <f>'チャレンジ部門 エントリーシート'!S337</f>
        <v/>
      </c>
      <c r="F313" s="47" t="str">
        <f>'チャレンジ部門 エントリーシート'!T337</f>
        <v/>
      </c>
      <c r="G313" s="47" t="str">
        <f>'チャレンジ部門 エントリーシート'!U337</f>
        <v/>
      </c>
      <c r="H313" s="48"/>
      <c r="I313" s="48"/>
      <c r="J313" s="48"/>
      <c r="K313" s="49"/>
      <c r="L313" s="50" t="str">
        <f t="shared" si="12"/>
        <v/>
      </c>
      <c r="M313" s="51" t="str">
        <f t="shared" si="13"/>
        <v/>
      </c>
      <c r="N313" s="106" t="str">
        <f t="shared" si="14"/>
        <v/>
      </c>
      <c r="O313" s="81"/>
      <c r="P313" s="85"/>
    </row>
    <row r="314" spans="1:16" ht="30" customHeight="1">
      <c r="A314" s="57">
        <v>311</v>
      </c>
      <c r="B314" s="47" t="str">
        <f>'チャレンジ部門 エントリーシート'!P338</f>
        <v/>
      </c>
      <c r="C314" s="47" t="str">
        <f>'チャレンジ部門 エントリーシート'!Q338</f>
        <v xml:space="preserve"> </v>
      </c>
      <c r="D314" s="47" t="str">
        <f>'チャレンジ部門 エントリーシート'!R338</f>
        <v/>
      </c>
      <c r="E314" s="47" t="str">
        <f>'チャレンジ部門 エントリーシート'!S338</f>
        <v/>
      </c>
      <c r="F314" s="47" t="str">
        <f>'チャレンジ部門 エントリーシート'!T338</f>
        <v/>
      </c>
      <c r="G314" s="47" t="str">
        <f>'チャレンジ部門 エントリーシート'!U338</f>
        <v/>
      </c>
      <c r="H314" s="48"/>
      <c r="I314" s="48"/>
      <c r="J314" s="48"/>
      <c r="K314" s="49"/>
      <c r="L314" s="50" t="str">
        <f t="shared" si="12"/>
        <v/>
      </c>
      <c r="M314" s="51" t="str">
        <f t="shared" si="13"/>
        <v/>
      </c>
      <c r="N314" s="106" t="str">
        <f t="shared" si="14"/>
        <v/>
      </c>
      <c r="O314" s="81"/>
      <c r="P314" s="85"/>
    </row>
    <row r="315" spans="1:16" ht="30" customHeight="1">
      <c r="A315" s="57">
        <v>312</v>
      </c>
      <c r="B315" s="47" t="str">
        <f>'チャレンジ部門 エントリーシート'!P339</f>
        <v/>
      </c>
      <c r="C315" s="47" t="str">
        <f>'チャレンジ部門 エントリーシート'!Q339</f>
        <v xml:space="preserve"> </v>
      </c>
      <c r="D315" s="47" t="str">
        <f>'チャレンジ部門 エントリーシート'!R339</f>
        <v/>
      </c>
      <c r="E315" s="47" t="str">
        <f>'チャレンジ部門 エントリーシート'!S339</f>
        <v/>
      </c>
      <c r="F315" s="47" t="str">
        <f>'チャレンジ部門 エントリーシート'!T339</f>
        <v/>
      </c>
      <c r="G315" s="47" t="str">
        <f>'チャレンジ部門 エントリーシート'!U339</f>
        <v/>
      </c>
      <c r="H315" s="48"/>
      <c r="I315" s="48"/>
      <c r="J315" s="48"/>
      <c r="K315" s="49"/>
      <c r="L315" s="50" t="str">
        <f t="shared" si="12"/>
        <v/>
      </c>
      <c r="M315" s="51" t="str">
        <f t="shared" si="13"/>
        <v/>
      </c>
      <c r="N315" s="106" t="str">
        <f t="shared" si="14"/>
        <v/>
      </c>
      <c r="O315" s="81"/>
      <c r="P315" s="85"/>
    </row>
    <row r="316" spans="1:16" ht="30" customHeight="1">
      <c r="A316" s="57">
        <v>313</v>
      </c>
      <c r="B316" s="47" t="str">
        <f>'チャレンジ部門 エントリーシート'!P340</f>
        <v/>
      </c>
      <c r="C316" s="47" t="str">
        <f>'チャレンジ部門 エントリーシート'!Q340</f>
        <v xml:space="preserve"> </v>
      </c>
      <c r="D316" s="47" t="str">
        <f>'チャレンジ部門 エントリーシート'!R340</f>
        <v/>
      </c>
      <c r="E316" s="47" t="str">
        <f>'チャレンジ部門 エントリーシート'!S340</f>
        <v/>
      </c>
      <c r="F316" s="47" t="str">
        <f>'チャレンジ部門 エントリーシート'!T340</f>
        <v/>
      </c>
      <c r="G316" s="47" t="str">
        <f>'チャレンジ部門 エントリーシート'!U340</f>
        <v/>
      </c>
      <c r="H316" s="48"/>
      <c r="I316" s="48"/>
      <c r="J316" s="48"/>
      <c r="K316" s="49"/>
      <c r="L316" s="50" t="str">
        <f t="shared" si="12"/>
        <v/>
      </c>
      <c r="M316" s="51" t="str">
        <f t="shared" si="13"/>
        <v/>
      </c>
      <c r="N316" s="106" t="str">
        <f t="shared" si="14"/>
        <v/>
      </c>
      <c r="O316" s="81"/>
      <c r="P316" s="85"/>
    </row>
    <row r="317" spans="1:16" ht="30" customHeight="1">
      <c r="A317" s="57">
        <v>314</v>
      </c>
      <c r="B317" s="47" t="str">
        <f>'チャレンジ部門 エントリーシート'!P341</f>
        <v/>
      </c>
      <c r="C317" s="47" t="str">
        <f>'チャレンジ部門 エントリーシート'!Q341</f>
        <v xml:space="preserve"> </v>
      </c>
      <c r="D317" s="47" t="str">
        <f>'チャレンジ部門 エントリーシート'!R341</f>
        <v/>
      </c>
      <c r="E317" s="47" t="str">
        <f>'チャレンジ部門 エントリーシート'!S341</f>
        <v/>
      </c>
      <c r="F317" s="47" t="str">
        <f>'チャレンジ部門 エントリーシート'!T341</f>
        <v/>
      </c>
      <c r="G317" s="47" t="str">
        <f>'チャレンジ部門 エントリーシート'!U341</f>
        <v/>
      </c>
      <c r="H317" s="48"/>
      <c r="I317" s="48"/>
      <c r="J317" s="48"/>
      <c r="K317" s="49"/>
      <c r="L317" s="50" t="str">
        <f t="shared" si="12"/>
        <v/>
      </c>
      <c r="M317" s="51" t="str">
        <f t="shared" si="13"/>
        <v/>
      </c>
      <c r="N317" s="106" t="str">
        <f t="shared" si="14"/>
        <v/>
      </c>
      <c r="O317" s="81"/>
      <c r="P317" s="85"/>
    </row>
    <row r="318" spans="1:16" ht="30" customHeight="1">
      <c r="A318" s="57">
        <v>315</v>
      </c>
      <c r="B318" s="47" t="str">
        <f>'チャレンジ部門 エントリーシート'!P342</f>
        <v/>
      </c>
      <c r="C318" s="47" t="str">
        <f>'チャレンジ部門 エントリーシート'!Q342</f>
        <v xml:space="preserve"> </v>
      </c>
      <c r="D318" s="47" t="str">
        <f>'チャレンジ部門 エントリーシート'!R342</f>
        <v/>
      </c>
      <c r="E318" s="47" t="str">
        <f>'チャレンジ部門 エントリーシート'!S342</f>
        <v/>
      </c>
      <c r="F318" s="47" t="str">
        <f>'チャレンジ部門 エントリーシート'!T342</f>
        <v/>
      </c>
      <c r="G318" s="47" t="str">
        <f>'チャレンジ部門 エントリーシート'!U342</f>
        <v/>
      </c>
      <c r="H318" s="48"/>
      <c r="I318" s="48"/>
      <c r="J318" s="48"/>
      <c r="K318" s="49"/>
      <c r="L318" s="50" t="str">
        <f t="shared" si="12"/>
        <v/>
      </c>
      <c r="M318" s="51" t="str">
        <f t="shared" si="13"/>
        <v/>
      </c>
      <c r="N318" s="106" t="str">
        <f t="shared" si="14"/>
        <v/>
      </c>
      <c r="O318" s="81"/>
      <c r="P318" s="85"/>
    </row>
    <row r="319" spans="1:16" ht="30" customHeight="1">
      <c r="A319" s="57">
        <v>316</v>
      </c>
      <c r="B319" s="47" t="str">
        <f>'チャレンジ部門 エントリーシート'!P343</f>
        <v/>
      </c>
      <c r="C319" s="47" t="str">
        <f>'チャレンジ部門 エントリーシート'!Q343</f>
        <v xml:space="preserve"> </v>
      </c>
      <c r="D319" s="47" t="str">
        <f>'チャレンジ部門 エントリーシート'!R343</f>
        <v/>
      </c>
      <c r="E319" s="47" t="str">
        <f>'チャレンジ部門 エントリーシート'!S343</f>
        <v/>
      </c>
      <c r="F319" s="47" t="str">
        <f>'チャレンジ部門 エントリーシート'!T343</f>
        <v/>
      </c>
      <c r="G319" s="47" t="str">
        <f>'チャレンジ部門 エントリーシート'!U343</f>
        <v/>
      </c>
      <c r="H319" s="48"/>
      <c r="I319" s="48"/>
      <c r="J319" s="48"/>
      <c r="K319" s="49"/>
      <c r="L319" s="50" t="str">
        <f t="shared" si="12"/>
        <v/>
      </c>
      <c r="M319" s="51" t="str">
        <f t="shared" si="13"/>
        <v/>
      </c>
      <c r="N319" s="106" t="str">
        <f t="shared" si="14"/>
        <v/>
      </c>
      <c r="O319" s="81"/>
      <c r="P319" s="85"/>
    </row>
    <row r="320" spans="1:16" ht="30" customHeight="1">
      <c r="A320" s="57">
        <v>317</v>
      </c>
      <c r="B320" s="47" t="str">
        <f>'チャレンジ部門 エントリーシート'!P344</f>
        <v/>
      </c>
      <c r="C320" s="47" t="str">
        <f>'チャレンジ部門 エントリーシート'!Q344</f>
        <v xml:space="preserve"> </v>
      </c>
      <c r="D320" s="47" t="str">
        <f>'チャレンジ部門 エントリーシート'!R344</f>
        <v/>
      </c>
      <c r="E320" s="47" t="str">
        <f>'チャレンジ部門 エントリーシート'!S344</f>
        <v/>
      </c>
      <c r="F320" s="47" t="str">
        <f>'チャレンジ部門 エントリーシート'!T344</f>
        <v/>
      </c>
      <c r="G320" s="47" t="str">
        <f>'チャレンジ部門 エントリーシート'!U344</f>
        <v/>
      </c>
      <c r="H320" s="48"/>
      <c r="I320" s="48"/>
      <c r="J320" s="48"/>
      <c r="K320" s="49"/>
      <c r="L320" s="50" t="str">
        <f t="shared" si="12"/>
        <v/>
      </c>
      <c r="M320" s="51" t="str">
        <f t="shared" si="13"/>
        <v/>
      </c>
      <c r="N320" s="106" t="str">
        <f t="shared" si="14"/>
        <v/>
      </c>
      <c r="O320" s="81"/>
      <c r="P320" s="85"/>
    </row>
    <row r="321" spans="1:16" ht="30" customHeight="1">
      <c r="A321" s="57">
        <v>318</v>
      </c>
      <c r="B321" s="47" t="str">
        <f>'チャレンジ部門 エントリーシート'!P345</f>
        <v/>
      </c>
      <c r="C321" s="47" t="str">
        <f>'チャレンジ部門 エントリーシート'!Q345</f>
        <v xml:space="preserve"> </v>
      </c>
      <c r="D321" s="47" t="str">
        <f>'チャレンジ部門 エントリーシート'!R345</f>
        <v/>
      </c>
      <c r="E321" s="47" t="str">
        <f>'チャレンジ部門 エントリーシート'!S345</f>
        <v/>
      </c>
      <c r="F321" s="47" t="str">
        <f>'チャレンジ部門 エントリーシート'!T345</f>
        <v/>
      </c>
      <c r="G321" s="47" t="str">
        <f>'チャレンジ部門 エントリーシート'!U345</f>
        <v/>
      </c>
      <c r="H321" s="48"/>
      <c r="I321" s="48"/>
      <c r="J321" s="48"/>
      <c r="K321" s="49"/>
      <c r="L321" s="50" t="str">
        <f t="shared" si="12"/>
        <v/>
      </c>
      <c r="M321" s="51" t="str">
        <f t="shared" si="13"/>
        <v/>
      </c>
      <c r="N321" s="106" t="str">
        <f t="shared" si="14"/>
        <v/>
      </c>
      <c r="O321" s="81"/>
      <c r="P321" s="85"/>
    </row>
    <row r="322" spans="1:16" ht="30" customHeight="1">
      <c r="A322" s="57">
        <v>319</v>
      </c>
      <c r="B322" s="47" t="str">
        <f>'チャレンジ部門 エントリーシート'!P346</f>
        <v/>
      </c>
      <c r="C322" s="47" t="str">
        <f>'チャレンジ部門 エントリーシート'!Q346</f>
        <v xml:space="preserve"> </v>
      </c>
      <c r="D322" s="47" t="str">
        <f>'チャレンジ部門 エントリーシート'!R346</f>
        <v/>
      </c>
      <c r="E322" s="47" t="str">
        <f>'チャレンジ部門 エントリーシート'!S346</f>
        <v/>
      </c>
      <c r="F322" s="47" t="str">
        <f>'チャレンジ部門 エントリーシート'!T346</f>
        <v/>
      </c>
      <c r="G322" s="47" t="str">
        <f>'チャレンジ部門 エントリーシート'!U346</f>
        <v/>
      </c>
      <c r="H322" s="48"/>
      <c r="I322" s="48"/>
      <c r="J322" s="48"/>
      <c r="K322" s="49"/>
      <c r="L322" s="50" t="str">
        <f t="shared" si="12"/>
        <v/>
      </c>
      <c r="M322" s="51" t="str">
        <f t="shared" si="13"/>
        <v/>
      </c>
      <c r="N322" s="106" t="str">
        <f t="shared" si="14"/>
        <v/>
      </c>
      <c r="O322" s="81"/>
      <c r="P322" s="85"/>
    </row>
    <row r="323" spans="1:16" ht="30" customHeight="1">
      <c r="A323" s="57">
        <v>320</v>
      </c>
      <c r="B323" s="47" t="str">
        <f>'チャレンジ部門 エントリーシート'!P347</f>
        <v/>
      </c>
      <c r="C323" s="47" t="str">
        <f>'チャレンジ部門 エントリーシート'!Q347</f>
        <v xml:space="preserve"> </v>
      </c>
      <c r="D323" s="47" t="str">
        <f>'チャレンジ部門 エントリーシート'!R347</f>
        <v/>
      </c>
      <c r="E323" s="47" t="str">
        <f>'チャレンジ部門 エントリーシート'!S347</f>
        <v/>
      </c>
      <c r="F323" s="47" t="str">
        <f>'チャレンジ部門 エントリーシート'!T347</f>
        <v/>
      </c>
      <c r="G323" s="47" t="str">
        <f>'チャレンジ部門 エントリーシート'!U347</f>
        <v/>
      </c>
      <c r="H323" s="48"/>
      <c r="I323" s="48"/>
      <c r="J323" s="48"/>
      <c r="K323" s="49"/>
      <c r="L323" s="50" t="str">
        <f t="shared" si="12"/>
        <v/>
      </c>
      <c r="M323" s="51" t="str">
        <f t="shared" si="13"/>
        <v/>
      </c>
      <c r="N323" s="106" t="str">
        <f t="shared" si="14"/>
        <v/>
      </c>
      <c r="O323" s="81"/>
      <c r="P323" s="85"/>
    </row>
    <row r="324" spans="1:16" ht="30" customHeight="1">
      <c r="A324" s="57">
        <v>321</v>
      </c>
      <c r="B324" s="47" t="str">
        <f>'チャレンジ部門 エントリーシート'!P348</f>
        <v/>
      </c>
      <c r="C324" s="47" t="str">
        <f>'チャレンジ部門 エントリーシート'!Q348</f>
        <v xml:space="preserve"> </v>
      </c>
      <c r="D324" s="47" t="str">
        <f>'チャレンジ部門 エントリーシート'!R348</f>
        <v/>
      </c>
      <c r="E324" s="47" t="str">
        <f>'チャレンジ部門 エントリーシート'!S348</f>
        <v/>
      </c>
      <c r="F324" s="47" t="str">
        <f>'チャレンジ部門 エントリーシート'!T348</f>
        <v/>
      </c>
      <c r="G324" s="47" t="str">
        <f>'チャレンジ部門 エントリーシート'!U348</f>
        <v/>
      </c>
      <c r="H324" s="48"/>
      <c r="I324" s="48"/>
      <c r="J324" s="48"/>
      <c r="K324" s="49"/>
      <c r="L324" s="50" t="str">
        <f t="shared" si="12"/>
        <v/>
      </c>
      <c r="M324" s="51" t="str">
        <f t="shared" si="13"/>
        <v/>
      </c>
      <c r="N324" s="106" t="str">
        <f t="shared" si="14"/>
        <v/>
      </c>
      <c r="O324" s="81"/>
      <c r="P324" s="85"/>
    </row>
    <row r="325" spans="1:16" ht="30" customHeight="1">
      <c r="A325" s="57">
        <v>322</v>
      </c>
      <c r="B325" s="47" t="str">
        <f>'チャレンジ部門 エントリーシート'!P349</f>
        <v/>
      </c>
      <c r="C325" s="47" t="str">
        <f>'チャレンジ部門 エントリーシート'!Q349</f>
        <v xml:space="preserve"> </v>
      </c>
      <c r="D325" s="47" t="str">
        <f>'チャレンジ部門 エントリーシート'!R349</f>
        <v/>
      </c>
      <c r="E325" s="47" t="str">
        <f>'チャレンジ部門 エントリーシート'!S349</f>
        <v/>
      </c>
      <c r="F325" s="47" t="str">
        <f>'チャレンジ部門 エントリーシート'!T349</f>
        <v/>
      </c>
      <c r="G325" s="47" t="str">
        <f>'チャレンジ部門 エントリーシート'!U349</f>
        <v/>
      </c>
      <c r="H325" s="48"/>
      <c r="I325" s="48"/>
      <c r="J325" s="48"/>
      <c r="K325" s="49"/>
      <c r="L325" s="50" t="str">
        <f t="shared" ref="L325:L388" si="15">IF(B325="","",SUM(H325:K325))</f>
        <v/>
      </c>
      <c r="M325" s="51" t="str">
        <f t="shared" ref="M325:M388" si="16">IF(L325="","",IF(L325&lt;700,"銅賞",IF(L325&lt;900,"銀賞",IF(L325&lt;960,"金賞",IF(L325&lt;1100,"特別金賞")))))</f>
        <v/>
      </c>
      <c r="N325" s="106" t="str">
        <f t="shared" ref="N325:N388" si="17">IF(B325="","",$I$2&amp;$J$2&amp;$K$2)</f>
        <v/>
      </c>
      <c r="O325" s="81"/>
      <c r="P325" s="85"/>
    </row>
    <row r="326" spans="1:16" ht="30" customHeight="1">
      <c r="A326" s="57">
        <v>323</v>
      </c>
      <c r="B326" s="47" t="str">
        <f>'チャレンジ部門 エントリーシート'!P350</f>
        <v/>
      </c>
      <c r="C326" s="47" t="str">
        <f>'チャレンジ部門 エントリーシート'!Q350</f>
        <v xml:space="preserve"> </v>
      </c>
      <c r="D326" s="47" t="str">
        <f>'チャレンジ部門 エントリーシート'!R350</f>
        <v/>
      </c>
      <c r="E326" s="47" t="str">
        <f>'チャレンジ部門 エントリーシート'!S350</f>
        <v/>
      </c>
      <c r="F326" s="47" t="str">
        <f>'チャレンジ部門 エントリーシート'!T350</f>
        <v/>
      </c>
      <c r="G326" s="47" t="str">
        <f>'チャレンジ部門 エントリーシート'!U350</f>
        <v/>
      </c>
      <c r="H326" s="48"/>
      <c r="I326" s="48"/>
      <c r="J326" s="48"/>
      <c r="K326" s="49"/>
      <c r="L326" s="50" t="str">
        <f t="shared" si="15"/>
        <v/>
      </c>
      <c r="M326" s="51" t="str">
        <f t="shared" si="16"/>
        <v/>
      </c>
      <c r="N326" s="106" t="str">
        <f t="shared" si="17"/>
        <v/>
      </c>
      <c r="O326" s="81"/>
      <c r="P326" s="85"/>
    </row>
    <row r="327" spans="1:16" ht="30" customHeight="1">
      <c r="A327" s="57">
        <v>324</v>
      </c>
      <c r="B327" s="47" t="str">
        <f>'チャレンジ部門 エントリーシート'!P351</f>
        <v/>
      </c>
      <c r="C327" s="47" t="str">
        <f>'チャレンジ部門 エントリーシート'!Q351</f>
        <v xml:space="preserve"> </v>
      </c>
      <c r="D327" s="47" t="str">
        <f>'チャレンジ部門 エントリーシート'!R351</f>
        <v/>
      </c>
      <c r="E327" s="47" t="str">
        <f>'チャレンジ部門 エントリーシート'!S351</f>
        <v/>
      </c>
      <c r="F327" s="47" t="str">
        <f>'チャレンジ部門 エントリーシート'!T351</f>
        <v/>
      </c>
      <c r="G327" s="47" t="str">
        <f>'チャレンジ部門 エントリーシート'!U351</f>
        <v/>
      </c>
      <c r="H327" s="48"/>
      <c r="I327" s="48"/>
      <c r="J327" s="48"/>
      <c r="K327" s="49"/>
      <c r="L327" s="50" t="str">
        <f t="shared" si="15"/>
        <v/>
      </c>
      <c r="M327" s="51" t="str">
        <f t="shared" si="16"/>
        <v/>
      </c>
      <c r="N327" s="106" t="str">
        <f t="shared" si="17"/>
        <v/>
      </c>
      <c r="O327" s="81"/>
      <c r="P327" s="85"/>
    </row>
    <row r="328" spans="1:16" ht="30" customHeight="1">
      <c r="A328" s="57">
        <v>325</v>
      </c>
      <c r="B328" s="47" t="str">
        <f>'チャレンジ部門 エントリーシート'!P352</f>
        <v/>
      </c>
      <c r="C328" s="47" t="str">
        <f>'チャレンジ部門 エントリーシート'!Q352</f>
        <v xml:space="preserve"> </v>
      </c>
      <c r="D328" s="47" t="str">
        <f>'チャレンジ部門 エントリーシート'!R352</f>
        <v/>
      </c>
      <c r="E328" s="47" t="str">
        <f>'チャレンジ部門 エントリーシート'!S352</f>
        <v/>
      </c>
      <c r="F328" s="47" t="str">
        <f>'チャレンジ部門 エントリーシート'!T352</f>
        <v/>
      </c>
      <c r="G328" s="47" t="str">
        <f>'チャレンジ部門 エントリーシート'!U352</f>
        <v/>
      </c>
      <c r="H328" s="48"/>
      <c r="I328" s="48"/>
      <c r="J328" s="48"/>
      <c r="K328" s="49"/>
      <c r="L328" s="50" t="str">
        <f t="shared" si="15"/>
        <v/>
      </c>
      <c r="M328" s="51" t="str">
        <f t="shared" si="16"/>
        <v/>
      </c>
      <c r="N328" s="106" t="str">
        <f t="shared" si="17"/>
        <v/>
      </c>
      <c r="O328" s="81"/>
      <c r="P328" s="85"/>
    </row>
    <row r="329" spans="1:16" ht="30" customHeight="1">
      <c r="A329" s="57">
        <v>326</v>
      </c>
      <c r="B329" s="47" t="str">
        <f>'チャレンジ部門 エントリーシート'!P353</f>
        <v/>
      </c>
      <c r="C329" s="47" t="str">
        <f>'チャレンジ部門 エントリーシート'!Q353</f>
        <v xml:space="preserve"> </v>
      </c>
      <c r="D329" s="47" t="str">
        <f>'チャレンジ部門 エントリーシート'!R353</f>
        <v/>
      </c>
      <c r="E329" s="47" t="str">
        <f>'チャレンジ部門 エントリーシート'!S353</f>
        <v/>
      </c>
      <c r="F329" s="47" t="str">
        <f>'チャレンジ部門 エントリーシート'!T353</f>
        <v/>
      </c>
      <c r="G329" s="47" t="str">
        <f>'チャレンジ部門 エントリーシート'!U353</f>
        <v/>
      </c>
      <c r="H329" s="48"/>
      <c r="I329" s="48"/>
      <c r="J329" s="48"/>
      <c r="K329" s="49"/>
      <c r="L329" s="50" t="str">
        <f t="shared" si="15"/>
        <v/>
      </c>
      <c r="M329" s="51" t="str">
        <f t="shared" si="16"/>
        <v/>
      </c>
      <c r="N329" s="106" t="str">
        <f t="shared" si="17"/>
        <v/>
      </c>
      <c r="O329" s="81"/>
      <c r="P329" s="85"/>
    </row>
    <row r="330" spans="1:16" ht="30" customHeight="1">
      <c r="A330" s="57">
        <v>327</v>
      </c>
      <c r="B330" s="47" t="str">
        <f>'チャレンジ部門 エントリーシート'!P354</f>
        <v/>
      </c>
      <c r="C330" s="47" t="str">
        <f>'チャレンジ部門 エントリーシート'!Q354</f>
        <v xml:space="preserve"> </v>
      </c>
      <c r="D330" s="47" t="str">
        <f>'チャレンジ部門 エントリーシート'!R354</f>
        <v/>
      </c>
      <c r="E330" s="47" t="str">
        <f>'チャレンジ部門 エントリーシート'!S354</f>
        <v/>
      </c>
      <c r="F330" s="47" t="str">
        <f>'チャレンジ部門 エントリーシート'!T354</f>
        <v/>
      </c>
      <c r="G330" s="47" t="str">
        <f>'チャレンジ部門 エントリーシート'!U354</f>
        <v/>
      </c>
      <c r="H330" s="48"/>
      <c r="I330" s="48"/>
      <c r="J330" s="48"/>
      <c r="K330" s="49"/>
      <c r="L330" s="50" t="str">
        <f t="shared" si="15"/>
        <v/>
      </c>
      <c r="M330" s="51" t="str">
        <f t="shared" si="16"/>
        <v/>
      </c>
      <c r="N330" s="106" t="str">
        <f t="shared" si="17"/>
        <v/>
      </c>
      <c r="O330" s="81"/>
      <c r="P330" s="85"/>
    </row>
    <row r="331" spans="1:16" ht="30" customHeight="1">
      <c r="A331" s="57">
        <v>328</v>
      </c>
      <c r="B331" s="47" t="str">
        <f>'チャレンジ部門 エントリーシート'!P355</f>
        <v/>
      </c>
      <c r="C331" s="47" t="str">
        <f>'チャレンジ部門 エントリーシート'!Q355</f>
        <v xml:space="preserve"> </v>
      </c>
      <c r="D331" s="47" t="str">
        <f>'チャレンジ部門 エントリーシート'!R355</f>
        <v/>
      </c>
      <c r="E331" s="47" t="str">
        <f>'チャレンジ部門 エントリーシート'!S355</f>
        <v/>
      </c>
      <c r="F331" s="47" t="str">
        <f>'チャレンジ部門 エントリーシート'!T355</f>
        <v/>
      </c>
      <c r="G331" s="47" t="str">
        <f>'チャレンジ部門 エントリーシート'!U355</f>
        <v/>
      </c>
      <c r="H331" s="48"/>
      <c r="I331" s="48"/>
      <c r="J331" s="48"/>
      <c r="K331" s="49"/>
      <c r="L331" s="50" t="str">
        <f t="shared" si="15"/>
        <v/>
      </c>
      <c r="M331" s="51" t="str">
        <f t="shared" si="16"/>
        <v/>
      </c>
      <c r="N331" s="106" t="str">
        <f t="shared" si="17"/>
        <v/>
      </c>
      <c r="O331" s="81"/>
      <c r="P331" s="85"/>
    </row>
    <row r="332" spans="1:16" ht="30" customHeight="1">
      <c r="A332" s="57">
        <v>329</v>
      </c>
      <c r="B332" s="47" t="str">
        <f>'チャレンジ部門 エントリーシート'!P356</f>
        <v/>
      </c>
      <c r="C332" s="47" t="str">
        <f>'チャレンジ部門 エントリーシート'!Q356</f>
        <v xml:space="preserve"> </v>
      </c>
      <c r="D332" s="47" t="str">
        <f>'チャレンジ部門 エントリーシート'!R356</f>
        <v/>
      </c>
      <c r="E332" s="47" t="str">
        <f>'チャレンジ部門 エントリーシート'!S356</f>
        <v/>
      </c>
      <c r="F332" s="47" t="str">
        <f>'チャレンジ部門 エントリーシート'!T356</f>
        <v/>
      </c>
      <c r="G332" s="47" t="str">
        <f>'チャレンジ部門 エントリーシート'!U356</f>
        <v/>
      </c>
      <c r="H332" s="48"/>
      <c r="I332" s="48"/>
      <c r="J332" s="48"/>
      <c r="K332" s="49"/>
      <c r="L332" s="50" t="str">
        <f t="shared" si="15"/>
        <v/>
      </c>
      <c r="M332" s="51" t="str">
        <f t="shared" si="16"/>
        <v/>
      </c>
      <c r="N332" s="106" t="str">
        <f t="shared" si="17"/>
        <v/>
      </c>
      <c r="O332" s="81"/>
      <c r="P332" s="85"/>
    </row>
    <row r="333" spans="1:16" ht="30" customHeight="1">
      <c r="A333" s="57">
        <v>330</v>
      </c>
      <c r="B333" s="47" t="str">
        <f>'チャレンジ部門 エントリーシート'!P357</f>
        <v/>
      </c>
      <c r="C333" s="47" t="str">
        <f>'チャレンジ部門 エントリーシート'!Q357</f>
        <v xml:space="preserve"> </v>
      </c>
      <c r="D333" s="47" t="str">
        <f>'チャレンジ部門 エントリーシート'!R357</f>
        <v/>
      </c>
      <c r="E333" s="47" t="str">
        <f>'チャレンジ部門 エントリーシート'!S357</f>
        <v/>
      </c>
      <c r="F333" s="47" t="str">
        <f>'チャレンジ部門 エントリーシート'!T357</f>
        <v/>
      </c>
      <c r="G333" s="47" t="str">
        <f>'チャレンジ部門 エントリーシート'!U357</f>
        <v/>
      </c>
      <c r="H333" s="48"/>
      <c r="I333" s="48"/>
      <c r="J333" s="48"/>
      <c r="K333" s="49"/>
      <c r="L333" s="50" t="str">
        <f t="shared" si="15"/>
        <v/>
      </c>
      <c r="M333" s="51" t="str">
        <f t="shared" si="16"/>
        <v/>
      </c>
      <c r="N333" s="106" t="str">
        <f t="shared" si="17"/>
        <v/>
      </c>
      <c r="O333" s="81"/>
      <c r="P333" s="85"/>
    </row>
    <row r="334" spans="1:16" ht="30" customHeight="1">
      <c r="A334" s="57">
        <v>331</v>
      </c>
      <c r="B334" s="47" t="str">
        <f>'チャレンジ部門 エントリーシート'!P358</f>
        <v/>
      </c>
      <c r="C334" s="47" t="str">
        <f>'チャレンジ部門 エントリーシート'!Q358</f>
        <v xml:space="preserve"> </v>
      </c>
      <c r="D334" s="47" t="str">
        <f>'チャレンジ部門 エントリーシート'!R358</f>
        <v/>
      </c>
      <c r="E334" s="47" t="str">
        <f>'チャレンジ部門 エントリーシート'!S358</f>
        <v/>
      </c>
      <c r="F334" s="47" t="str">
        <f>'チャレンジ部門 エントリーシート'!T358</f>
        <v/>
      </c>
      <c r="G334" s="47" t="str">
        <f>'チャレンジ部門 エントリーシート'!U358</f>
        <v/>
      </c>
      <c r="H334" s="48"/>
      <c r="I334" s="48"/>
      <c r="J334" s="48"/>
      <c r="K334" s="49"/>
      <c r="L334" s="50" t="str">
        <f t="shared" si="15"/>
        <v/>
      </c>
      <c r="M334" s="51" t="str">
        <f t="shared" si="16"/>
        <v/>
      </c>
      <c r="N334" s="106" t="str">
        <f t="shared" si="17"/>
        <v/>
      </c>
      <c r="O334" s="81"/>
      <c r="P334" s="85"/>
    </row>
    <row r="335" spans="1:16" ht="30" customHeight="1">
      <c r="A335" s="57">
        <v>332</v>
      </c>
      <c r="B335" s="47" t="str">
        <f>'チャレンジ部門 エントリーシート'!P359</f>
        <v/>
      </c>
      <c r="C335" s="47" t="str">
        <f>'チャレンジ部門 エントリーシート'!Q359</f>
        <v xml:space="preserve"> </v>
      </c>
      <c r="D335" s="47" t="str">
        <f>'チャレンジ部門 エントリーシート'!R359</f>
        <v/>
      </c>
      <c r="E335" s="47" t="str">
        <f>'チャレンジ部門 エントリーシート'!S359</f>
        <v/>
      </c>
      <c r="F335" s="47" t="str">
        <f>'チャレンジ部門 エントリーシート'!T359</f>
        <v/>
      </c>
      <c r="G335" s="47" t="str">
        <f>'チャレンジ部門 エントリーシート'!U359</f>
        <v/>
      </c>
      <c r="H335" s="48"/>
      <c r="I335" s="48"/>
      <c r="J335" s="48"/>
      <c r="K335" s="49"/>
      <c r="L335" s="50" t="str">
        <f t="shared" si="15"/>
        <v/>
      </c>
      <c r="M335" s="51" t="str">
        <f t="shared" si="16"/>
        <v/>
      </c>
      <c r="N335" s="106" t="str">
        <f t="shared" si="17"/>
        <v/>
      </c>
      <c r="O335" s="81"/>
      <c r="P335" s="85"/>
    </row>
    <row r="336" spans="1:16" ht="30" customHeight="1">
      <c r="A336" s="57">
        <v>333</v>
      </c>
      <c r="B336" s="47" t="str">
        <f>'チャレンジ部門 エントリーシート'!P360</f>
        <v/>
      </c>
      <c r="C336" s="47" t="str">
        <f>'チャレンジ部門 エントリーシート'!Q360</f>
        <v xml:space="preserve"> </v>
      </c>
      <c r="D336" s="47" t="str">
        <f>'チャレンジ部門 エントリーシート'!R360</f>
        <v/>
      </c>
      <c r="E336" s="47" t="str">
        <f>'チャレンジ部門 エントリーシート'!S360</f>
        <v/>
      </c>
      <c r="F336" s="47" t="str">
        <f>'チャレンジ部門 エントリーシート'!T360</f>
        <v/>
      </c>
      <c r="G336" s="47" t="str">
        <f>'チャレンジ部門 エントリーシート'!U360</f>
        <v/>
      </c>
      <c r="H336" s="48"/>
      <c r="I336" s="48"/>
      <c r="J336" s="48"/>
      <c r="K336" s="49"/>
      <c r="L336" s="50" t="str">
        <f t="shared" si="15"/>
        <v/>
      </c>
      <c r="M336" s="51" t="str">
        <f t="shared" si="16"/>
        <v/>
      </c>
      <c r="N336" s="106" t="str">
        <f t="shared" si="17"/>
        <v/>
      </c>
      <c r="O336" s="81"/>
      <c r="P336" s="85"/>
    </row>
    <row r="337" spans="1:16" ht="30" customHeight="1">
      <c r="A337" s="57">
        <v>334</v>
      </c>
      <c r="B337" s="47" t="str">
        <f>'チャレンジ部門 エントリーシート'!P361</f>
        <v/>
      </c>
      <c r="C337" s="47" t="str">
        <f>'チャレンジ部門 エントリーシート'!Q361</f>
        <v xml:space="preserve"> </v>
      </c>
      <c r="D337" s="47" t="str">
        <f>'チャレンジ部門 エントリーシート'!R361</f>
        <v/>
      </c>
      <c r="E337" s="47" t="str">
        <f>'チャレンジ部門 エントリーシート'!S361</f>
        <v/>
      </c>
      <c r="F337" s="47" t="str">
        <f>'チャレンジ部門 エントリーシート'!T361</f>
        <v/>
      </c>
      <c r="G337" s="47" t="str">
        <f>'チャレンジ部門 エントリーシート'!U361</f>
        <v/>
      </c>
      <c r="H337" s="48"/>
      <c r="I337" s="48"/>
      <c r="J337" s="48"/>
      <c r="K337" s="49"/>
      <c r="L337" s="50" t="str">
        <f t="shared" si="15"/>
        <v/>
      </c>
      <c r="M337" s="51" t="str">
        <f t="shared" si="16"/>
        <v/>
      </c>
      <c r="N337" s="106" t="str">
        <f t="shared" si="17"/>
        <v/>
      </c>
      <c r="O337" s="81"/>
      <c r="P337" s="85"/>
    </row>
    <row r="338" spans="1:16" ht="30" customHeight="1">
      <c r="A338" s="57">
        <v>335</v>
      </c>
      <c r="B338" s="47" t="str">
        <f>'チャレンジ部門 エントリーシート'!P362</f>
        <v/>
      </c>
      <c r="C338" s="47" t="str">
        <f>'チャレンジ部門 エントリーシート'!Q362</f>
        <v xml:space="preserve"> </v>
      </c>
      <c r="D338" s="47" t="str">
        <f>'チャレンジ部門 エントリーシート'!R362</f>
        <v/>
      </c>
      <c r="E338" s="47" t="str">
        <f>'チャレンジ部門 エントリーシート'!S362</f>
        <v/>
      </c>
      <c r="F338" s="47" t="str">
        <f>'チャレンジ部門 エントリーシート'!T362</f>
        <v/>
      </c>
      <c r="G338" s="47" t="str">
        <f>'チャレンジ部門 エントリーシート'!U362</f>
        <v/>
      </c>
      <c r="H338" s="48"/>
      <c r="I338" s="48"/>
      <c r="J338" s="48"/>
      <c r="K338" s="49"/>
      <c r="L338" s="50" t="str">
        <f t="shared" si="15"/>
        <v/>
      </c>
      <c r="M338" s="51" t="str">
        <f t="shared" si="16"/>
        <v/>
      </c>
      <c r="N338" s="106" t="str">
        <f t="shared" si="17"/>
        <v/>
      </c>
      <c r="O338" s="81"/>
      <c r="P338" s="85"/>
    </row>
    <row r="339" spans="1:16" ht="30" customHeight="1">
      <c r="A339" s="57">
        <v>336</v>
      </c>
      <c r="B339" s="47" t="str">
        <f>'チャレンジ部門 エントリーシート'!P363</f>
        <v/>
      </c>
      <c r="C339" s="47" t="str">
        <f>'チャレンジ部門 エントリーシート'!Q363</f>
        <v xml:space="preserve"> </v>
      </c>
      <c r="D339" s="47" t="str">
        <f>'チャレンジ部門 エントリーシート'!R363</f>
        <v/>
      </c>
      <c r="E339" s="47" t="str">
        <f>'チャレンジ部門 エントリーシート'!S363</f>
        <v/>
      </c>
      <c r="F339" s="47" t="str">
        <f>'チャレンジ部門 エントリーシート'!T363</f>
        <v/>
      </c>
      <c r="G339" s="47" t="str">
        <f>'チャレンジ部門 エントリーシート'!U363</f>
        <v/>
      </c>
      <c r="H339" s="48"/>
      <c r="I339" s="48"/>
      <c r="J339" s="48"/>
      <c r="K339" s="49"/>
      <c r="L339" s="50" t="str">
        <f t="shared" si="15"/>
        <v/>
      </c>
      <c r="M339" s="51" t="str">
        <f t="shared" si="16"/>
        <v/>
      </c>
      <c r="N339" s="106" t="str">
        <f t="shared" si="17"/>
        <v/>
      </c>
      <c r="O339" s="81"/>
      <c r="P339" s="85"/>
    </row>
    <row r="340" spans="1:16" ht="30" customHeight="1">
      <c r="A340" s="57">
        <v>337</v>
      </c>
      <c r="B340" s="47" t="str">
        <f>'チャレンジ部門 エントリーシート'!P364</f>
        <v/>
      </c>
      <c r="C340" s="47" t="str">
        <f>'チャレンジ部門 エントリーシート'!Q364</f>
        <v xml:space="preserve"> </v>
      </c>
      <c r="D340" s="47" t="str">
        <f>'チャレンジ部門 エントリーシート'!R364</f>
        <v/>
      </c>
      <c r="E340" s="47" t="str">
        <f>'チャレンジ部門 エントリーシート'!S364</f>
        <v/>
      </c>
      <c r="F340" s="47" t="str">
        <f>'チャレンジ部門 エントリーシート'!T364</f>
        <v/>
      </c>
      <c r="G340" s="47" t="str">
        <f>'チャレンジ部門 エントリーシート'!U364</f>
        <v/>
      </c>
      <c r="H340" s="48"/>
      <c r="I340" s="48"/>
      <c r="J340" s="48"/>
      <c r="K340" s="49"/>
      <c r="L340" s="50" t="str">
        <f t="shared" si="15"/>
        <v/>
      </c>
      <c r="M340" s="51" t="str">
        <f t="shared" si="16"/>
        <v/>
      </c>
      <c r="N340" s="106" t="str">
        <f t="shared" si="17"/>
        <v/>
      </c>
      <c r="O340" s="81"/>
      <c r="P340" s="85"/>
    </row>
    <row r="341" spans="1:16" ht="30" customHeight="1">
      <c r="A341" s="57">
        <v>338</v>
      </c>
      <c r="B341" s="47" t="str">
        <f>'チャレンジ部門 エントリーシート'!P365</f>
        <v/>
      </c>
      <c r="C341" s="47" t="str">
        <f>'チャレンジ部門 エントリーシート'!Q365</f>
        <v xml:space="preserve"> </v>
      </c>
      <c r="D341" s="47" t="str">
        <f>'チャレンジ部門 エントリーシート'!R365</f>
        <v/>
      </c>
      <c r="E341" s="47" t="str">
        <f>'チャレンジ部門 エントリーシート'!S365</f>
        <v/>
      </c>
      <c r="F341" s="47" t="str">
        <f>'チャレンジ部門 エントリーシート'!T365</f>
        <v/>
      </c>
      <c r="G341" s="47" t="str">
        <f>'チャレンジ部門 エントリーシート'!U365</f>
        <v/>
      </c>
      <c r="H341" s="48"/>
      <c r="I341" s="48"/>
      <c r="J341" s="48"/>
      <c r="K341" s="49"/>
      <c r="L341" s="50" t="str">
        <f t="shared" si="15"/>
        <v/>
      </c>
      <c r="M341" s="51" t="str">
        <f t="shared" si="16"/>
        <v/>
      </c>
      <c r="N341" s="106" t="str">
        <f t="shared" si="17"/>
        <v/>
      </c>
      <c r="O341" s="81"/>
      <c r="P341" s="85"/>
    </row>
    <row r="342" spans="1:16" ht="30" customHeight="1">
      <c r="A342" s="57">
        <v>339</v>
      </c>
      <c r="B342" s="47" t="str">
        <f>'チャレンジ部門 エントリーシート'!P366</f>
        <v/>
      </c>
      <c r="C342" s="47" t="str">
        <f>'チャレンジ部門 エントリーシート'!Q366</f>
        <v xml:space="preserve"> </v>
      </c>
      <c r="D342" s="47" t="str">
        <f>'チャレンジ部門 エントリーシート'!R366</f>
        <v/>
      </c>
      <c r="E342" s="47" t="str">
        <f>'チャレンジ部門 エントリーシート'!S366</f>
        <v/>
      </c>
      <c r="F342" s="47" t="str">
        <f>'チャレンジ部門 エントリーシート'!T366</f>
        <v/>
      </c>
      <c r="G342" s="47" t="str">
        <f>'チャレンジ部門 エントリーシート'!U366</f>
        <v/>
      </c>
      <c r="H342" s="48"/>
      <c r="I342" s="48"/>
      <c r="J342" s="48"/>
      <c r="K342" s="49"/>
      <c r="L342" s="50" t="str">
        <f t="shared" si="15"/>
        <v/>
      </c>
      <c r="M342" s="51" t="str">
        <f t="shared" si="16"/>
        <v/>
      </c>
      <c r="N342" s="106" t="str">
        <f t="shared" si="17"/>
        <v/>
      </c>
      <c r="O342" s="81"/>
      <c r="P342" s="85"/>
    </row>
    <row r="343" spans="1:16" ht="30" customHeight="1">
      <c r="A343" s="57">
        <v>340</v>
      </c>
      <c r="B343" s="47" t="str">
        <f>'チャレンジ部門 エントリーシート'!P367</f>
        <v/>
      </c>
      <c r="C343" s="47" t="str">
        <f>'チャレンジ部門 エントリーシート'!Q367</f>
        <v xml:space="preserve"> </v>
      </c>
      <c r="D343" s="47" t="str">
        <f>'チャレンジ部門 エントリーシート'!R367</f>
        <v/>
      </c>
      <c r="E343" s="47" t="str">
        <f>'チャレンジ部門 エントリーシート'!S367</f>
        <v/>
      </c>
      <c r="F343" s="47" t="str">
        <f>'チャレンジ部門 エントリーシート'!T367</f>
        <v/>
      </c>
      <c r="G343" s="47" t="str">
        <f>'チャレンジ部門 エントリーシート'!U367</f>
        <v/>
      </c>
      <c r="H343" s="48"/>
      <c r="I343" s="48"/>
      <c r="J343" s="48"/>
      <c r="K343" s="49"/>
      <c r="L343" s="50" t="str">
        <f t="shared" si="15"/>
        <v/>
      </c>
      <c r="M343" s="51" t="str">
        <f t="shared" si="16"/>
        <v/>
      </c>
      <c r="N343" s="106" t="str">
        <f t="shared" si="17"/>
        <v/>
      </c>
      <c r="O343" s="81"/>
      <c r="P343" s="85"/>
    </row>
    <row r="344" spans="1:16" ht="30" customHeight="1">
      <c r="A344" s="57">
        <v>341</v>
      </c>
      <c r="B344" s="47" t="str">
        <f>'チャレンジ部門 エントリーシート'!P368</f>
        <v/>
      </c>
      <c r="C344" s="47" t="str">
        <f>'チャレンジ部門 エントリーシート'!Q368</f>
        <v xml:space="preserve"> </v>
      </c>
      <c r="D344" s="47" t="str">
        <f>'チャレンジ部門 エントリーシート'!R368</f>
        <v/>
      </c>
      <c r="E344" s="47" t="str">
        <f>'チャレンジ部門 エントリーシート'!S368</f>
        <v/>
      </c>
      <c r="F344" s="47" t="str">
        <f>'チャレンジ部門 エントリーシート'!T368</f>
        <v/>
      </c>
      <c r="G344" s="47" t="str">
        <f>'チャレンジ部門 エントリーシート'!U368</f>
        <v/>
      </c>
      <c r="H344" s="48"/>
      <c r="I344" s="48"/>
      <c r="J344" s="48"/>
      <c r="K344" s="49"/>
      <c r="L344" s="50" t="str">
        <f t="shared" si="15"/>
        <v/>
      </c>
      <c r="M344" s="51" t="str">
        <f t="shared" si="16"/>
        <v/>
      </c>
      <c r="N344" s="106" t="str">
        <f t="shared" si="17"/>
        <v/>
      </c>
      <c r="O344" s="81"/>
      <c r="P344" s="85"/>
    </row>
    <row r="345" spans="1:16" ht="30" customHeight="1">
      <c r="A345" s="57">
        <v>342</v>
      </c>
      <c r="B345" s="47" t="str">
        <f>'チャレンジ部門 エントリーシート'!P369</f>
        <v/>
      </c>
      <c r="C345" s="47" t="str">
        <f>'チャレンジ部門 エントリーシート'!Q369</f>
        <v xml:space="preserve"> </v>
      </c>
      <c r="D345" s="47" t="str">
        <f>'チャレンジ部門 エントリーシート'!R369</f>
        <v/>
      </c>
      <c r="E345" s="47" t="str">
        <f>'チャレンジ部門 エントリーシート'!S369</f>
        <v/>
      </c>
      <c r="F345" s="47" t="str">
        <f>'チャレンジ部門 エントリーシート'!T369</f>
        <v/>
      </c>
      <c r="G345" s="47" t="str">
        <f>'チャレンジ部門 エントリーシート'!U369</f>
        <v/>
      </c>
      <c r="H345" s="48"/>
      <c r="I345" s="48"/>
      <c r="J345" s="48"/>
      <c r="K345" s="49"/>
      <c r="L345" s="50" t="str">
        <f t="shared" si="15"/>
        <v/>
      </c>
      <c r="M345" s="51" t="str">
        <f t="shared" si="16"/>
        <v/>
      </c>
      <c r="N345" s="106" t="str">
        <f t="shared" si="17"/>
        <v/>
      </c>
      <c r="O345" s="81"/>
      <c r="P345" s="85"/>
    </row>
    <row r="346" spans="1:16" ht="30" customHeight="1">
      <c r="A346" s="57">
        <v>343</v>
      </c>
      <c r="B346" s="47" t="str">
        <f>'チャレンジ部門 エントリーシート'!P370</f>
        <v/>
      </c>
      <c r="C346" s="47" t="str">
        <f>'チャレンジ部門 エントリーシート'!Q370</f>
        <v xml:space="preserve"> </v>
      </c>
      <c r="D346" s="47" t="str">
        <f>'チャレンジ部門 エントリーシート'!R370</f>
        <v/>
      </c>
      <c r="E346" s="47" t="str">
        <f>'チャレンジ部門 エントリーシート'!S370</f>
        <v/>
      </c>
      <c r="F346" s="47" t="str">
        <f>'チャレンジ部門 エントリーシート'!T370</f>
        <v/>
      </c>
      <c r="G346" s="47" t="str">
        <f>'チャレンジ部門 エントリーシート'!U370</f>
        <v/>
      </c>
      <c r="H346" s="48"/>
      <c r="I346" s="48"/>
      <c r="J346" s="48"/>
      <c r="K346" s="49"/>
      <c r="L346" s="50" t="str">
        <f t="shared" si="15"/>
        <v/>
      </c>
      <c r="M346" s="51" t="str">
        <f t="shared" si="16"/>
        <v/>
      </c>
      <c r="N346" s="106" t="str">
        <f t="shared" si="17"/>
        <v/>
      </c>
      <c r="O346" s="81"/>
      <c r="P346" s="85"/>
    </row>
    <row r="347" spans="1:16" ht="30" customHeight="1">
      <c r="A347" s="57">
        <v>344</v>
      </c>
      <c r="B347" s="47" t="str">
        <f>'チャレンジ部門 エントリーシート'!P371</f>
        <v/>
      </c>
      <c r="C347" s="47" t="str">
        <f>'チャレンジ部門 エントリーシート'!Q371</f>
        <v xml:space="preserve"> </v>
      </c>
      <c r="D347" s="47" t="str">
        <f>'チャレンジ部門 エントリーシート'!R371</f>
        <v/>
      </c>
      <c r="E347" s="47" t="str">
        <f>'チャレンジ部門 エントリーシート'!S371</f>
        <v/>
      </c>
      <c r="F347" s="47" t="str">
        <f>'チャレンジ部門 エントリーシート'!T371</f>
        <v/>
      </c>
      <c r="G347" s="47" t="str">
        <f>'チャレンジ部門 エントリーシート'!U371</f>
        <v/>
      </c>
      <c r="H347" s="48"/>
      <c r="I347" s="48"/>
      <c r="J347" s="48"/>
      <c r="K347" s="49"/>
      <c r="L347" s="50" t="str">
        <f t="shared" si="15"/>
        <v/>
      </c>
      <c r="M347" s="51" t="str">
        <f t="shared" si="16"/>
        <v/>
      </c>
      <c r="N347" s="106" t="str">
        <f t="shared" si="17"/>
        <v/>
      </c>
      <c r="O347" s="81"/>
      <c r="P347" s="85"/>
    </row>
    <row r="348" spans="1:16" ht="30" customHeight="1">
      <c r="A348" s="57">
        <v>345</v>
      </c>
      <c r="B348" s="47" t="str">
        <f>'チャレンジ部門 エントリーシート'!P372</f>
        <v/>
      </c>
      <c r="C348" s="47" t="str">
        <f>'チャレンジ部門 エントリーシート'!Q372</f>
        <v xml:space="preserve"> </v>
      </c>
      <c r="D348" s="47" t="str">
        <f>'チャレンジ部門 エントリーシート'!R372</f>
        <v/>
      </c>
      <c r="E348" s="47" t="str">
        <f>'チャレンジ部門 エントリーシート'!S372</f>
        <v/>
      </c>
      <c r="F348" s="47" t="str">
        <f>'チャレンジ部門 エントリーシート'!T372</f>
        <v/>
      </c>
      <c r="G348" s="47" t="str">
        <f>'チャレンジ部門 エントリーシート'!U372</f>
        <v/>
      </c>
      <c r="H348" s="48"/>
      <c r="I348" s="48"/>
      <c r="J348" s="48"/>
      <c r="K348" s="49"/>
      <c r="L348" s="50" t="str">
        <f t="shared" si="15"/>
        <v/>
      </c>
      <c r="M348" s="51" t="str">
        <f t="shared" si="16"/>
        <v/>
      </c>
      <c r="N348" s="106" t="str">
        <f t="shared" si="17"/>
        <v/>
      </c>
      <c r="O348" s="81"/>
      <c r="P348" s="85"/>
    </row>
    <row r="349" spans="1:16" ht="30" customHeight="1">
      <c r="A349" s="57">
        <v>346</v>
      </c>
      <c r="B349" s="47" t="str">
        <f>'チャレンジ部門 エントリーシート'!P373</f>
        <v/>
      </c>
      <c r="C349" s="47" t="str">
        <f>'チャレンジ部門 エントリーシート'!Q373</f>
        <v xml:space="preserve"> </v>
      </c>
      <c r="D349" s="47" t="str">
        <f>'チャレンジ部門 エントリーシート'!R373</f>
        <v/>
      </c>
      <c r="E349" s="47" t="str">
        <f>'チャレンジ部門 エントリーシート'!S373</f>
        <v/>
      </c>
      <c r="F349" s="47" t="str">
        <f>'チャレンジ部門 エントリーシート'!T373</f>
        <v/>
      </c>
      <c r="G349" s="47" t="str">
        <f>'チャレンジ部門 エントリーシート'!U373</f>
        <v/>
      </c>
      <c r="H349" s="48"/>
      <c r="I349" s="48"/>
      <c r="J349" s="48"/>
      <c r="K349" s="49"/>
      <c r="L349" s="50" t="str">
        <f t="shared" si="15"/>
        <v/>
      </c>
      <c r="M349" s="51" t="str">
        <f t="shared" si="16"/>
        <v/>
      </c>
      <c r="N349" s="106" t="str">
        <f t="shared" si="17"/>
        <v/>
      </c>
      <c r="O349" s="81"/>
      <c r="P349" s="85"/>
    </row>
    <row r="350" spans="1:16" ht="30" customHeight="1">
      <c r="A350" s="57">
        <v>347</v>
      </c>
      <c r="B350" s="47" t="str">
        <f>'チャレンジ部門 エントリーシート'!P374</f>
        <v/>
      </c>
      <c r="C350" s="47" t="str">
        <f>'チャレンジ部門 エントリーシート'!Q374</f>
        <v xml:space="preserve"> </v>
      </c>
      <c r="D350" s="47" t="str">
        <f>'チャレンジ部門 エントリーシート'!R374</f>
        <v/>
      </c>
      <c r="E350" s="47" t="str">
        <f>'チャレンジ部門 エントリーシート'!S374</f>
        <v/>
      </c>
      <c r="F350" s="47" t="str">
        <f>'チャレンジ部門 エントリーシート'!T374</f>
        <v/>
      </c>
      <c r="G350" s="47" t="str">
        <f>'チャレンジ部門 エントリーシート'!U374</f>
        <v/>
      </c>
      <c r="H350" s="48"/>
      <c r="I350" s="48"/>
      <c r="J350" s="48"/>
      <c r="K350" s="49"/>
      <c r="L350" s="50" t="str">
        <f t="shared" si="15"/>
        <v/>
      </c>
      <c r="M350" s="51" t="str">
        <f t="shared" si="16"/>
        <v/>
      </c>
      <c r="N350" s="106" t="str">
        <f t="shared" si="17"/>
        <v/>
      </c>
      <c r="O350" s="81"/>
      <c r="P350" s="85"/>
    </row>
    <row r="351" spans="1:16" ht="30" customHeight="1">
      <c r="A351" s="57">
        <v>348</v>
      </c>
      <c r="B351" s="47" t="str">
        <f>'チャレンジ部門 エントリーシート'!P375</f>
        <v/>
      </c>
      <c r="C351" s="47" t="str">
        <f>'チャレンジ部門 エントリーシート'!Q375</f>
        <v xml:space="preserve"> </v>
      </c>
      <c r="D351" s="47" t="str">
        <f>'チャレンジ部門 エントリーシート'!R375</f>
        <v/>
      </c>
      <c r="E351" s="47" t="str">
        <f>'チャレンジ部門 エントリーシート'!S375</f>
        <v/>
      </c>
      <c r="F351" s="47" t="str">
        <f>'チャレンジ部門 エントリーシート'!T375</f>
        <v/>
      </c>
      <c r="G351" s="47" t="str">
        <f>'チャレンジ部門 エントリーシート'!U375</f>
        <v/>
      </c>
      <c r="H351" s="48"/>
      <c r="I351" s="48"/>
      <c r="J351" s="48"/>
      <c r="K351" s="49"/>
      <c r="L351" s="50" t="str">
        <f t="shared" si="15"/>
        <v/>
      </c>
      <c r="M351" s="51" t="str">
        <f t="shared" si="16"/>
        <v/>
      </c>
      <c r="N351" s="106" t="str">
        <f t="shared" si="17"/>
        <v/>
      </c>
      <c r="O351" s="81"/>
      <c r="P351" s="85"/>
    </row>
    <row r="352" spans="1:16" ht="30" customHeight="1">
      <c r="A352" s="57">
        <v>349</v>
      </c>
      <c r="B352" s="47" t="str">
        <f>'チャレンジ部門 エントリーシート'!P376</f>
        <v/>
      </c>
      <c r="C352" s="47" t="str">
        <f>'チャレンジ部門 エントリーシート'!Q376</f>
        <v xml:space="preserve"> </v>
      </c>
      <c r="D352" s="47" t="str">
        <f>'チャレンジ部門 エントリーシート'!R376</f>
        <v/>
      </c>
      <c r="E352" s="47" t="str">
        <f>'チャレンジ部門 エントリーシート'!S376</f>
        <v/>
      </c>
      <c r="F352" s="47" t="str">
        <f>'チャレンジ部門 エントリーシート'!T376</f>
        <v/>
      </c>
      <c r="G352" s="47" t="str">
        <f>'チャレンジ部門 エントリーシート'!U376</f>
        <v/>
      </c>
      <c r="H352" s="48"/>
      <c r="I352" s="48"/>
      <c r="J352" s="48"/>
      <c r="K352" s="49"/>
      <c r="L352" s="50" t="str">
        <f t="shared" si="15"/>
        <v/>
      </c>
      <c r="M352" s="51" t="str">
        <f t="shared" si="16"/>
        <v/>
      </c>
      <c r="N352" s="106" t="str">
        <f t="shared" si="17"/>
        <v/>
      </c>
      <c r="O352" s="81"/>
      <c r="P352" s="85"/>
    </row>
    <row r="353" spans="1:16" ht="30" customHeight="1">
      <c r="A353" s="57">
        <v>350</v>
      </c>
      <c r="B353" s="47" t="str">
        <f>'チャレンジ部門 エントリーシート'!P377</f>
        <v/>
      </c>
      <c r="C353" s="47" t="str">
        <f>'チャレンジ部門 エントリーシート'!Q377</f>
        <v xml:space="preserve"> </v>
      </c>
      <c r="D353" s="47" t="str">
        <f>'チャレンジ部門 エントリーシート'!R377</f>
        <v/>
      </c>
      <c r="E353" s="47" t="str">
        <f>'チャレンジ部門 エントリーシート'!S377</f>
        <v/>
      </c>
      <c r="F353" s="47" t="str">
        <f>'チャレンジ部門 エントリーシート'!T377</f>
        <v/>
      </c>
      <c r="G353" s="47" t="str">
        <f>'チャレンジ部門 エントリーシート'!U377</f>
        <v/>
      </c>
      <c r="H353" s="48"/>
      <c r="I353" s="48"/>
      <c r="J353" s="48"/>
      <c r="K353" s="49"/>
      <c r="L353" s="50" t="str">
        <f t="shared" si="15"/>
        <v/>
      </c>
      <c r="M353" s="51" t="str">
        <f t="shared" si="16"/>
        <v/>
      </c>
      <c r="N353" s="106" t="str">
        <f t="shared" si="17"/>
        <v/>
      </c>
      <c r="O353" s="81"/>
      <c r="P353" s="85"/>
    </row>
    <row r="354" spans="1:16" ht="30" customHeight="1">
      <c r="A354" s="57">
        <v>351</v>
      </c>
      <c r="B354" s="47" t="str">
        <f>'チャレンジ部門 エントリーシート'!P378</f>
        <v/>
      </c>
      <c r="C354" s="47" t="str">
        <f>'チャレンジ部門 エントリーシート'!Q378</f>
        <v xml:space="preserve"> </v>
      </c>
      <c r="D354" s="47" t="str">
        <f>'チャレンジ部門 エントリーシート'!R378</f>
        <v/>
      </c>
      <c r="E354" s="47" t="str">
        <f>'チャレンジ部門 エントリーシート'!S378</f>
        <v/>
      </c>
      <c r="F354" s="47" t="str">
        <f>'チャレンジ部門 エントリーシート'!T378</f>
        <v/>
      </c>
      <c r="G354" s="47" t="str">
        <f>'チャレンジ部門 エントリーシート'!U378</f>
        <v/>
      </c>
      <c r="H354" s="48"/>
      <c r="I354" s="48"/>
      <c r="J354" s="48"/>
      <c r="K354" s="49"/>
      <c r="L354" s="50" t="str">
        <f t="shared" si="15"/>
        <v/>
      </c>
      <c r="M354" s="51" t="str">
        <f t="shared" si="16"/>
        <v/>
      </c>
      <c r="N354" s="106" t="str">
        <f t="shared" si="17"/>
        <v/>
      </c>
      <c r="O354" s="81"/>
      <c r="P354" s="85"/>
    </row>
    <row r="355" spans="1:16" ht="30" customHeight="1">
      <c r="A355" s="57">
        <v>352</v>
      </c>
      <c r="B355" s="47" t="str">
        <f>'チャレンジ部門 エントリーシート'!P379</f>
        <v/>
      </c>
      <c r="C355" s="47" t="str">
        <f>'チャレンジ部門 エントリーシート'!Q379</f>
        <v xml:space="preserve"> </v>
      </c>
      <c r="D355" s="47" t="str">
        <f>'チャレンジ部門 エントリーシート'!R379</f>
        <v/>
      </c>
      <c r="E355" s="47" t="str">
        <f>'チャレンジ部門 エントリーシート'!S379</f>
        <v/>
      </c>
      <c r="F355" s="47" t="str">
        <f>'チャレンジ部門 エントリーシート'!T379</f>
        <v/>
      </c>
      <c r="G355" s="47" t="str">
        <f>'チャレンジ部門 エントリーシート'!U379</f>
        <v/>
      </c>
      <c r="H355" s="48"/>
      <c r="I355" s="48"/>
      <c r="J355" s="48"/>
      <c r="K355" s="49"/>
      <c r="L355" s="50" t="str">
        <f t="shared" si="15"/>
        <v/>
      </c>
      <c r="M355" s="51" t="str">
        <f t="shared" si="16"/>
        <v/>
      </c>
      <c r="N355" s="106" t="str">
        <f t="shared" si="17"/>
        <v/>
      </c>
      <c r="O355" s="81"/>
      <c r="P355" s="85"/>
    </row>
    <row r="356" spans="1:16" ht="30" customHeight="1">
      <c r="A356" s="57">
        <v>353</v>
      </c>
      <c r="B356" s="47" t="str">
        <f>'チャレンジ部門 エントリーシート'!P380</f>
        <v/>
      </c>
      <c r="C356" s="47" t="str">
        <f>'チャレンジ部門 エントリーシート'!Q380</f>
        <v xml:space="preserve"> </v>
      </c>
      <c r="D356" s="47" t="str">
        <f>'チャレンジ部門 エントリーシート'!R380</f>
        <v/>
      </c>
      <c r="E356" s="47" t="str">
        <f>'チャレンジ部門 エントリーシート'!S380</f>
        <v/>
      </c>
      <c r="F356" s="47" t="str">
        <f>'チャレンジ部門 エントリーシート'!T380</f>
        <v/>
      </c>
      <c r="G356" s="47" t="str">
        <f>'チャレンジ部門 エントリーシート'!U380</f>
        <v/>
      </c>
      <c r="H356" s="48"/>
      <c r="I356" s="48"/>
      <c r="J356" s="48"/>
      <c r="K356" s="49"/>
      <c r="L356" s="50" t="str">
        <f t="shared" si="15"/>
        <v/>
      </c>
      <c r="M356" s="51" t="str">
        <f t="shared" si="16"/>
        <v/>
      </c>
      <c r="N356" s="106" t="str">
        <f t="shared" si="17"/>
        <v/>
      </c>
      <c r="O356" s="81"/>
      <c r="P356" s="85"/>
    </row>
    <row r="357" spans="1:16" ht="30" customHeight="1">
      <c r="A357" s="57">
        <v>354</v>
      </c>
      <c r="B357" s="47" t="str">
        <f>'チャレンジ部門 エントリーシート'!P381</f>
        <v/>
      </c>
      <c r="C357" s="47" t="str">
        <f>'チャレンジ部門 エントリーシート'!Q381</f>
        <v xml:space="preserve"> </v>
      </c>
      <c r="D357" s="47" t="str">
        <f>'チャレンジ部門 エントリーシート'!R381</f>
        <v/>
      </c>
      <c r="E357" s="47" t="str">
        <f>'チャレンジ部門 エントリーシート'!S381</f>
        <v/>
      </c>
      <c r="F357" s="47" t="str">
        <f>'チャレンジ部門 エントリーシート'!T381</f>
        <v/>
      </c>
      <c r="G357" s="47" t="str">
        <f>'チャレンジ部門 エントリーシート'!U381</f>
        <v/>
      </c>
      <c r="H357" s="48"/>
      <c r="I357" s="48"/>
      <c r="J357" s="48"/>
      <c r="K357" s="49"/>
      <c r="L357" s="50" t="str">
        <f t="shared" si="15"/>
        <v/>
      </c>
      <c r="M357" s="51" t="str">
        <f t="shared" si="16"/>
        <v/>
      </c>
      <c r="N357" s="106" t="str">
        <f t="shared" si="17"/>
        <v/>
      </c>
      <c r="O357" s="81"/>
      <c r="P357" s="85"/>
    </row>
    <row r="358" spans="1:16" ht="30" customHeight="1">
      <c r="A358" s="57">
        <v>355</v>
      </c>
      <c r="B358" s="47" t="str">
        <f>'チャレンジ部門 エントリーシート'!P382</f>
        <v/>
      </c>
      <c r="C358" s="47" t="str">
        <f>'チャレンジ部門 エントリーシート'!Q382</f>
        <v xml:space="preserve"> </v>
      </c>
      <c r="D358" s="47" t="str">
        <f>'チャレンジ部門 エントリーシート'!R382</f>
        <v/>
      </c>
      <c r="E358" s="47" t="str">
        <f>'チャレンジ部門 エントリーシート'!S382</f>
        <v/>
      </c>
      <c r="F358" s="47" t="str">
        <f>'チャレンジ部門 エントリーシート'!T382</f>
        <v/>
      </c>
      <c r="G358" s="47" t="str">
        <f>'チャレンジ部門 エントリーシート'!U382</f>
        <v/>
      </c>
      <c r="H358" s="48"/>
      <c r="I358" s="48"/>
      <c r="J358" s="48"/>
      <c r="K358" s="49"/>
      <c r="L358" s="50" t="str">
        <f t="shared" si="15"/>
        <v/>
      </c>
      <c r="M358" s="51" t="str">
        <f t="shared" si="16"/>
        <v/>
      </c>
      <c r="N358" s="106" t="str">
        <f t="shared" si="17"/>
        <v/>
      </c>
      <c r="O358" s="81"/>
      <c r="P358" s="85"/>
    </row>
    <row r="359" spans="1:16" ht="30" customHeight="1">
      <c r="A359" s="57">
        <v>356</v>
      </c>
      <c r="B359" s="47" t="str">
        <f>'チャレンジ部門 エントリーシート'!P383</f>
        <v/>
      </c>
      <c r="C359" s="47" t="str">
        <f>'チャレンジ部門 エントリーシート'!Q383</f>
        <v xml:space="preserve"> </v>
      </c>
      <c r="D359" s="47" t="str">
        <f>'チャレンジ部門 エントリーシート'!R383</f>
        <v/>
      </c>
      <c r="E359" s="47" t="str">
        <f>'チャレンジ部門 エントリーシート'!S383</f>
        <v/>
      </c>
      <c r="F359" s="47" t="str">
        <f>'チャレンジ部門 エントリーシート'!T383</f>
        <v/>
      </c>
      <c r="G359" s="47" t="str">
        <f>'チャレンジ部門 エントリーシート'!U383</f>
        <v/>
      </c>
      <c r="H359" s="48"/>
      <c r="I359" s="48"/>
      <c r="J359" s="48"/>
      <c r="K359" s="49"/>
      <c r="L359" s="50" t="str">
        <f t="shared" si="15"/>
        <v/>
      </c>
      <c r="M359" s="51" t="str">
        <f t="shared" si="16"/>
        <v/>
      </c>
      <c r="N359" s="106" t="str">
        <f t="shared" si="17"/>
        <v/>
      </c>
      <c r="O359" s="81"/>
      <c r="P359" s="85"/>
    </row>
    <row r="360" spans="1:16" ht="30" customHeight="1">
      <c r="A360" s="57">
        <v>357</v>
      </c>
      <c r="B360" s="47" t="str">
        <f>'チャレンジ部門 エントリーシート'!P384</f>
        <v/>
      </c>
      <c r="C360" s="47" t="str">
        <f>'チャレンジ部門 エントリーシート'!Q384</f>
        <v xml:space="preserve"> </v>
      </c>
      <c r="D360" s="47" t="str">
        <f>'チャレンジ部門 エントリーシート'!R384</f>
        <v/>
      </c>
      <c r="E360" s="47" t="str">
        <f>'チャレンジ部門 エントリーシート'!S384</f>
        <v/>
      </c>
      <c r="F360" s="47" t="str">
        <f>'チャレンジ部門 エントリーシート'!T384</f>
        <v/>
      </c>
      <c r="G360" s="47" t="str">
        <f>'チャレンジ部門 エントリーシート'!U384</f>
        <v/>
      </c>
      <c r="H360" s="48"/>
      <c r="I360" s="48"/>
      <c r="J360" s="48"/>
      <c r="K360" s="49"/>
      <c r="L360" s="50" t="str">
        <f t="shared" si="15"/>
        <v/>
      </c>
      <c r="M360" s="51" t="str">
        <f t="shared" si="16"/>
        <v/>
      </c>
      <c r="N360" s="106" t="str">
        <f t="shared" si="17"/>
        <v/>
      </c>
      <c r="O360" s="81"/>
      <c r="P360" s="85"/>
    </row>
    <row r="361" spans="1:16" ht="30" customHeight="1">
      <c r="A361" s="57">
        <v>358</v>
      </c>
      <c r="B361" s="47" t="str">
        <f>'チャレンジ部門 エントリーシート'!P385</f>
        <v/>
      </c>
      <c r="C361" s="47" t="str">
        <f>'チャレンジ部門 エントリーシート'!Q385</f>
        <v xml:space="preserve"> </v>
      </c>
      <c r="D361" s="47" t="str">
        <f>'チャレンジ部門 エントリーシート'!R385</f>
        <v/>
      </c>
      <c r="E361" s="47" t="str">
        <f>'チャレンジ部門 エントリーシート'!S385</f>
        <v/>
      </c>
      <c r="F361" s="47" t="str">
        <f>'チャレンジ部門 エントリーシート'!T385</f>
        <v/>
      </c>
      <c r="G361" s="47" t="str">
        <f>'チャレンジ部門 エントリーシート'!U385</f>
        <v/>
      </c>
      <c r="H361" s="48"/>
      <c r="I361" s="48"/>
      <c r="J361" s="48"/>
      <c r="K361" s="49"/>
      <c r="L361" s="50" t="str">
        <f t="shared" si="15"/>
        <v/>
      </c>
      <c r="M361" s="51" t="str">
        <f t="shared" si="16"/>
        <v/>
      </c>
      <c r="N361" s="106" t="str">
        <f t="shared" si="17"/>
        <v/>
      </c>
      <c r="O361" s="81"/>
      <c r="P361" s="85"/>
    </row>
    <row r="362" spans="1:16" ht="30" customHeight="1">
      <c r="A362" s="57">
        <v>359</v>
      </c>
      <c r="B362" s="47" t="str">
        <f>'チャレンジ部門 エントリーシート'!P386</f>
        <v/>
      </c>
      <c r="C362" s="47" t="str">
        <f>'チャレンジ部門 エントリーシート'!Q386</f>
        <v xml:space="preserve"> </v>
      </c>
      <c r="D362" s="47" t="str">
        <f>'チャレンジ部門 エントリーシート'!R386</f>
        <v/>
      </c>
      <c r="E362" s="47" t="str">
        <f>'チャレンジ部門 エントリーシート'!S386</f>
        <v/>
      </c>
      <c r="F362" s="47" t="str">
        <f>'チャレンジ部門 エントリーシート'!T386</f>
        <v/>
      </c>
      <c r="G362" s="47" t="str">
        <f>'チャレンジ部門 エントリーシート'!U386</f>
        <v/>
      </c>
      <c r="H362" s="48"/>
      <c r="I362" s="48"/>
      <c r="J362" s="48"/>
      <c r="K362" s="49"/>
      <c r="L362" s="50" t="str">
        <f t="shared" si="15"/>
        <v/>
      </c>
      <c r="M362" s="51" t="str">
        <f t="shared" si="16"/>
        <v/>
      </c>
      <c r="N362" s="106" t="str">
        <f t="shared" si="17"/>
        <v/>
      </c>
      <c r="O362" s="81"/>
      <c r="P362" s="85"/>
    </row>
    <row r="363" spans="1:16" ht="30" customHeight="1">
      <c r="A363" s="57">
        <v>360</v>
      </c>
      <c r="B363" s="47" t="str">
        <f>'チャレンジ部門 エントリーシート'!P387</f>
        <v/>
      </c>
      <c r="C363" s="47" t="str">
        <f>'チャレンジ部門 エントリーシート'!Q387</f>
        <v xml:space="preserve"> </v>
      </c>
      <c r="D363" s="47" t="str">
        <f>'チャレンジ部門 エントリーシート'!R387</f>
        <v/>
      </c>
      <c r="E363" s="47" t="str">
        <f>'チャレンジ部門 エントリーシート'!S387</f>
        <v/>
      </c>
      <c r="F363" s="47" t="str">
        <f>'チャレンジ部門 エントリーシート'!T387</f>
        <v/>
      </c>
      <c r="G363" s="47" t="str">
        <f>'チャレンジ部門 エントリーシート'!U387</f>
        <v/>
      </c>
      <c r="H363" s="48"/>
      <c r="I363" s="48"/>
      <c r="J363" s="48"/>
      <c r="K363" s="49"/>
      <c r="L363" s="50" t="str">
        <f t="shared" si="15"/>
        <v/>
      </c>
      <c r="M363" s="51" t="str">
        <f t="shared" si="16"/>
        <v/>
      </c>
      <c r="N363" s="106" t="str">
        <f t="shared" si="17"/>
        <v/>
      </c>
      <c r="O363" s="81"/>
      <c r="P363" s="85"/>
    </row>
    <row r="364" spans="1:16" ht="30" customHeight="1">
      <c r="A364" s="57">
        <v>361</v>
      </c>
      <c r="B364" s="47" t="str">
        <f>'チャレンジ部門 エントリーシート'!P388</f>
        <v/>
      </c>
      <c r="C364" s="47" t="str">
        <f>'チャレンジ部門 エントリーシート'!Q388</f>
        <v xml:space="preserve"> </v>
      </c>
      <c r="D364" s="47" t="str">
        <f>'チャレンジ部門 エントリーシート'!R388</f>
        <v/>
      </c>
      <c r="E364" s="47" t="str">
        <f>'チャレンジ部門 エントリーシート'!S388</f>
        <v/>
      </c>
      <c r="F364" s="47" t="str">
        <f>'チャレンジ部門 エントリーシート'!T388</f>
        <v/>
      </c>
      <c r="G364" s="47" t="str">
        <f>'チャレンジ部門 エントリーシート'!U388</f>
        <v/>
      </c>
      <c r="H364" s="48"/>
      <c r="I364" s="48"/>
      <c r="J364" s="48"/>
      <c r="K364" s="49"/>
      <c r="L364" s="50" t="str">
        <f t="shared" si="15"/>
        <v/>
      </c>
      <c r="M364" s="51" t="str">
        <f t="shared" si="16"/>
        <v/>
      </c>
      <c r="N364" s="106" t="str">
        <f t="shared" si="17"/>
        <v/>
      </c>
      <c r="O364" s="81"/>
      <c r="P364" s="85"/>
    </row>
    <row r="365" spans="1:16" ht="30" customHeight="1">
      <c r="A365" s="57">
        <v>362</v>
      </c>
      <c r="B365" s="47" t="str">
        <f>'チャレンジ部門 エントリーシート'!P389</f>
        <v/>
      </c>
      <c r="C365" s="47" t="str">
        <f>'チャレンジ部門 エントリーシート'!Q389</f>
        <v xml:space="preserve"> </v>
      </c>
      <c r="D365" s="47" t="str">
        <f>'チャレンジ部門 エントリーシート'!R389</f>
        <v/>
      </c>
      <c r="E365" s="47" t="str">
        <f>'チャレンジ部門 エントリーシート'!S389</f>
        <v/>
      </c>
      <c r="F365" s="47" t="str">
        <f>'チャレンジ部門 エントリーシート'!T389</f>
        <v/>
      </c>
      <c r="G365" s="47" t="str">
        <f>'チャレンジ部門 エントリーシート'!U389</f>
        <v/>
      </c>
      <c r="H365" s="48"/>
      <c r="I365" s="48"/>
      <c r="J365" s="48"/>
      <c r="K365" s="49"/>
      <c r="L365" s="50" t="str">
        <f t="shared" si="15"/>
        <v/>
      </c>
      <c r="M365" s="51" t="str">
        <f t="shared" si="16"/>
        <v/>
      </c>
      <c r="N365" s="106" t="str">
        <f t="shared" si="17"/>
        <v/>
      </c>
      <c r="O365" s="81"/>
      <c r="P365" s="85"/>
    </row>
    <row r="366" spans="1:16" ht="30" customHeight="1">
      <c r="A366" s="57">
        <v>363</v>
      </c>
      <c r="B366" s="47" t="str">
        <f>'チャレンジ部門 エントリーシート'!P390</f>
        <v/>
      </c>
      <c r="C366" s="47" t="str">
        <f>'チャレンジ部門 エントリーシート'!Q390</f>
        <v xml:space="preserve"> </v>
      </c>
      <c r="D366" s="47" t="str">
        <f>'チャレンジ部門 エントリーシート'!R390</f>
        <v/>
      </c>
      <c r="E366" s="47" t="str">
        <f>'チャレンジ部門 エントリーシート'!S390</f>
        <v/>
      </c>
      <c r="F366" s="47" t="str">
        <f>'チャレンジ部門 エントリーシート'!T390</f>
        <v/>
      </c>
      <c r="G366" s="47" t="str">
        <f>'チャレンジ部門 エントリーシート'!U390</f>
        <v/>
      </c>
      <c r="H366" s="48"/>
      <c r="I366" s="48"/>
      <c r="J366" s="48"/>
      <c r="K366" s="49"/>
      <c r="L366" s="50" t="str">
        <f t="shared" si="15"/>
        <v/>
      </c>
      <c r="M366" s="51" t="str">
        <f t="shared" si="16"/>
        <v/>
      </c>
      <c r="N366" s="106" t="str">
        <f t="shared" si="17"/>
        <v/>
      </c>
      <c r="O366" s="81"/>
      <c r="P366" s="85"/>
    </row>
    <row r="367" spans="1:16" ht="30" customHeight="1">
      <c r="A367" s="57">
        <v>364</v>
      </c>
      <c r="B367" s="47" t="str">
        <f>'チャレンジ部門 エントリーシート'!P391</f>
        <v/>
      </c>
      <c r="C367" s="47" t="str">
        <f>'チャレンジ部門 エントリーシート'!Q391</f>
        <v xml:space="preserve"> </v>
      </c>
      <c r="D367" s="47" t="str">
        <f>'チャレンジ部門 エントリーシート'!R391</f>
        <v/>
      </c>
      <c r="E367" s="47" t="str">
        <f>'チャレンジ部門 エントリーシート'!S391</f>
        <v/>
      </c>
      <c r="F367" s="47" t="str">
        <f>'チャレンジ部門 エントリーシート'!T391</f>
        <v/>
      </c>
      <c r="G367" s="47" t="str">
        <f>'チャレンジ部門 エントリーシート'!U391</f>
        <v/>
      </c>
      <c r="H367" s="48"/>
      <c r="I367" s="48"/>
      <c r="J367" s="48"/>
      <c r="K367" s="49"/>
      <c r="L367" s="50" t="str">
        <f t="shared" si="15"/>
        <v/>
      </c>
      <c r="M367" s="51" t="str">
        <f t="shared" si="16"/>
        <v/>
      </c>
      <c r="N367" s="106" t="str">
        <f t="shared" si="17"/>
        <v/>
      </c>
      <c r="O367" s="81"/>
      <c r="P367" s="85"/>
    </row>
    <row r="368" spans="1:16" ht="30" customHeight="1">
      <c r="A368" s="57">
        <v>365</v>
      </c>
      <c r="B368" s="47" t="str">
        <f>'チャレンジ部門 エントリーシート'!P392</f>
        <v/>
      </c>
      <c r="C368" s="47" t="str">
        <f>'チャレンジ部門 エントリーシート'!Q392</f>
        <v xml:space="preserve"> </v>
      </c>
      <c r="D368" s="47" t="str">
        <f>'チャレンジ部門 エントリーシート'!R392</f>
        <v/>
      </c>
      <c r="E368" s="47" t="str">
        <f>'チャレンジ部門 エントリーシート'!S392</f>
        <v/>
      </c>
      <c r="F368" s="47" t="str">
        <f>'チャレンジ部門 エントリーシート'!T392</f>
        <v/>
      </c>
      <c r="G368" s="47" t="str">
        <f>'チャレンジ部門 エントリーシート'!U392</f>
        <v/>
      </c>
      <c r="H368" s="48"/>
      <c r="I368" s="48"/>
      <c r="J368" s="48"/>
      <c r="K368" s="49"/>
      <c r="L368" s="50" t="str">
        <f t="shared" si="15"/>
        <v/>
      </c>
      <c r="M368" s="51" t="str">
        <f t="shared" si="16"/>
        <v/>
      </c>
      <c r="N368" s="106" t="str">
        <f t="shared" si="17"/>
        <v/>
      </c>
      <c r="O368" s="81"/>
      <c r="P368" s="85"/>
    </row>
    <row r="369" spans="1:16" ht="30" customHeight="1">
      <c r="A369" s="57">
        <v>366</v>
      </c>
      <c r="B369" s="47" t="str">
        <f>'チャレンジ部門 エントリーシート'!P393</f>
        <v/>
      </c>
      <c r="C369" s="47" t="str">
        <f>'チャレンジ部門 エントリーシート'!Q393</f>
        <v xml:space="preserve"> </v>
      </c>
      <c r="D369" s="47" t="str">
        <f>'チャレンジ部門 エントリーシート'!R393</f>
        <v/>
      </c>
      <c r="E369" s="47" t="str">
        <f>'チャレンジ部門 エントリーシート'!S393</f>
        <v/>
      </c>
      <c r="F369" s="47" t="str">
        <f>'チャレンジ部門 エントリーシート'!T393</f>
        <v/>
      </c>
      <c r="G369" s="47" t="str">
        <f>'チャレンジ部門 エントリーシート'!U393</f>
        <v/>
      </c>
      <c r="H369" s="48"/>
      <c r="I369" s="48"/>
      <c r="J369" s="48"/>
      <c r="K369" s="49"/>
      <c r="L369" s="50" t="str">
        <f t="shared" si="15"/>
        <v/>
      </c>
      <c r="M369" s="51" t="str">
        <f t="shared" si="16"/>
        <v/>
      </c>
      <c r="N369" s="106" t="str">
        <f t="shared" si="17"/>
        <v/>
      </c>
      <c r="O369" s="81"/>
      <c r="P369" s="85"/>
    </row>
    <row r="370" spans="1:16" ht="30" customHeight="1">
      <c r="A370" s="57">
        <v>367</v>
      </c>
      <c r="B370" s="47" t="str">
        <f>'チャレンジ部門 エントリーシート'!P394</f>
        <v/>
      </c>
      <c r="C370" s="47" t="str">
        <f>'チャレンジ部門 エントリーシート'!Q394</f>
        <v xml:space="preserve"> </v>
      </c>
      <c r="D370" s="47" t="str">
        <f>'チャレンジ部門 エントリーシート'!R394</f>
        <v/>
      </c>
      <c r="E370" s="47" t="str">
        <f>'チャレンジ部門 エントリーシート'!S394</f>
        <v/>
      </c>
      <c r="F370" s="47" t="str">
        <f>'チャレンジ部門 エントリーシート'!T394</f>
        <v/>
      </c>
      <c r="G370" s="47" t="str">
        <f>'チャレンジ部門 エントリーシート'!U394</f>
        <v/>
      </c>
      <c r="H370" s="48"/>
      <c r="I370" s="48"/>
      <c r="J370" s="48"/>
      <c r="K370" s="49"/>
      <c r="L370" s="50" t="str">
        <f t="shared" si="15"/>
        <v/>
      </c>
      <c r="M370" s="51" t="str">
        <f t="shared" si="16"/>
        <v/>
      </c>
      <c r="N370" s="106" t="str">
        <f t="shared" si="17"/>
        <v/>
      </c>
      <c r="O370" s="81"/>
      <c r="P370" s="85"/>
    </row>
    <row r="371" spans="1:16" ht="30" customHeight="1">
      <c r="A371" s="57">
        <v>368</v>
      </c>
      <c r="B371" s="47" t="str">
        <f>'チャレンジ部門 エントリーシート'!P395</f>
        <v/>
      </c>
      <c r="C371" s="47" t="str">
        <f>'チャレンジ部門 エントリーシート'!Q395</f>
        <v xml:space="preserve"> </v>
      </c>
      <c r="D371" s="47" t="str">
        <f>'チャレンジ部門 エントリーシート'!R395</f>
        <v/>
      </c>
      <c r="E371" s="47" t="str">
        <f>'チャレンジ部門 エントリーシート'!S395</f>
        <v/>
      </c>
      <c r="F371" s="47" t="str">
        <f>'チャレンジ部門 エントリーシート'!T395</f>
        <v/>
      </c>
      <c r="G371" s="47" t="str">
        <f>'チャレンジ部門 エントリーシート'!U395</f>
        <v/>
      </c>
      <c r="H371" s="48"/>
      <c r="I371" s="48"/>
      <c r="J371" s="48"/>
      <c r="K371" s="49"/>
      <c r="L371" s="50" t="str">
        <f t="shared" si="15"/>
        <v/>
      </c>
      <c r="M371" s="51" t="str">
        <f t="shared" si="16"/>
        <v/>
      </c>
      <c r="N371" s="106" t="str">
        <f t="shared" si="17"/>
        <v/>
      </c>
      <c r="O371" s="81"/>
      <c r="P371" s="85"/>
    </row>
    <row r="372" spans="1:16" ht="30" customHeight="1">
      <c r="A372" s="57">
        <v>369</v>
      </c>
      <c r="B372" s="47" t="str">
        <f>'チャレンジ部門 エントリーシート'!P396</f>
        <v/>
      </c>
      <c r="C372" s="47" t="str">
        <f>'チャレンジ部門 エントリーシート'!Q396</f>
        <v xml:space="preserve"> </v>
      </c>
      <c r="D372" s="47" t="str">
        <f>'チャレンジ部門 エントリーシート'!R396</f>
        <v/>
      </c>
      <c r="E372" s="47" t="str">
        <f>'チャレンジ部門 エントリーシート'!S396</f>
        <v/>
      </c>
      <c r="F372" s="47" t="str">
        <f>'チャレンジ部門 エントリーシート'!T396</f>
        <v/>
      </c>
      <c r="G372" s="47" t="str">
        <f>'チャレンジ部門 エントリーシート'!U396</f>
        <v/>
      </c>
      <c r="H372" s="48"/>
      <c r="I372" s="48"/>
      <c r="J372" s="48"/>
      <c r="K372" s="49"/>
      <c r="L372" s="50" t="str">
        <f t="shared" si="15"/>
        <v/>
      </c>
      <c r="M372" s="51" t="str">
        <f t="shared" si="16"/>
        <v/>
      </c>
      <c r="N372" s="106" t="str">
        <f t="shared" si="17"/>
        <v/>
      </c>
      <c r="O372" s="81"/>
      <c r="P372" s="85"/>
    </row>
    <row r="373" spans="1:16" ht="30" customHeight="1">
      <c r="A373" s="57">
        <v>370</v>
      </c>
      <c r="B373" s="47" t="str">
        <f>'チャレンジ部門 エントリーシート'!P397</f>
        <v/>
      </c>
      <c r="C373" s="47" t="str">
        <f>'チャレンジ部門 エントリーシート'!Q397</f>
        <v xml:space="preserve"> </v>
      </c>
      <c r="D373" s="47" t="str">
        <f>'チャレンジ部門 エントリーシート'!R397</f>
        <v/>
      </c>
      <c r="E373" s="47" t="str">
        <f>'チャレンジ部門 エントリーシート'!S397</f>
        <v/>
      </c>
      <c r="F373" s="47" t="str">
        <f>'チャレンジ部門 エントリーシート'!T397</f>
        <v/>
      </c>
      <c r="G373" s="47" t="str">
        <f>'チャレンジ部門 エントリーシート'!U397</f>
        <v/>
      </c>
      <c r="H373" s="48"/>
      <c r="I373" s="48"/>
      <c r="J373" s="48"/>
      <c r="K373" s="49"/>
      <c r="L373" s="50" t="str">
        <f t="shared" si="15"/>
        <v/>
      </c>
      <c r="M373" s="51" t="str">
        <f t="shared" si="16"/>
        <v/>
      </c>
      <c r="N373" s="106" t="str">
        <f t="shared" si="17"/>
        <v/>
      </c>
      <c r="O373" s="81"/>
      <c r="P373" s="85"/>
    </row>
    <row r="374" spans="1:16" ht="30" customHeight="1">
      <c r="A374" s="57">
        <v>371</v>
      </c>
      <c r="B374" s="47" t="str">
        <f>'チャレンジ部門 エントリーシート'!P398</f>
        <v/>
      </c>
      <c r="C374" s="47" t="str">
        <f>'チャレンジ部門 エントリーシート'!Q398</f>
        <v xml:space="preserve"> </v>
      </c>
      <c r="D374" s="47" t="str">
        <f>'チャレンジ部門 エントリーシート'!R398</f>
        <v/>
      </c>
      <c r="E374" s="47" t="str">
        <f>'チャレンジ部門 エントリーシート'!S398</f>
        <v/>
      </c>
      <c r="F374" s="47" t="str">
        <f>'チャレンジ部門 エントリーシート'!T398</f>
        <v/>
      </c>
      <c r="G374" s="47" t="str">
        <f>'チャレンジ部門 エントリーシート'!U398</f>
        <v/>
      </c>
      <c r="H374" s="48"/>
      <c r="I374" s="48"/>
      <c r="J374" s="48"/>
      <c r="K374" s="49"/>
      <c r="L374" s="50" t="str">
        <f t="shared" si="15"/>
        <v/>
      </c>
      <c r="M374" s="51" t="str">
        <f t="shared" si="16"/>
        <v/>
      </c>
      <c r="N374" s="106" t="str">
        <f t="shared" si="17"/>
        <v/>
      </c>
      <c r="O374" s="81"/>
      <c r="P374" s="85"/>
    </row>
    <row r="375" spans="1:16" ht="30" customHeight="1">
      <c r="A375" s="57">
        <v>372</v>
      </c>
      <c r="B375" s="47" t="str">
        <f>'チャレンジ部門 エントリーシート'!P399</f>
        <v/>
      </c>
      <c r="C375" s="47" t="str">
        <f>'チャレンジ部門 エントリーシート'!Q399</f>
        <v xml:space="preserve"> </v>
      </c>
      <c r="D375" s="47" t="str">
        <f>'チャレンジ部門 エントリーシート'!R399</f>
        <v/>
      </c>
      <c r="E375" s="47" t="str">
        <f>'チャレンジ部門 エントリーシート'!S399</f>
        <v/>
      </c>
      <c r="F375" s="47" t="str">
        <f>'チャレンジ部門 エントリーシート'!T399</f>
        <v/>
      </c>
      <c r="G375" s="47" t="str">
        <f>'チャレンジ部門 エントリーシート'!U399</f>
        <v/>
      </c>
      <c r="H375" s="48"/>
      <c r="I375" s="48"/>
      <c r="J375" s="48"/>
      <c r="K375" s="49"/>
      <c r="L375" s="50" t="str">
        <f t="shared" si="15"/>
        <v/>
      </c>
      <c r="M375" s="51" t="str">
        <f t="shared" si="16"/>
        <v/>
      </c>
      <c r="N375" s="106" t="str">
        <f t="shared" si="17"/>
        <v/>
      </c>
      <c r="O375" s="81"/>
      <c r="P375" s="85"/>
    </row>
    <row r="376" spans="1:16" ht="30" customHeight="1">
      <c r="A376" s="57">
        <v>373</v>
      </c>
      <c r="B376" s="47" t="str">
        <f>'チャレンジ部門 エントリーシート'!P400</f>
        <v/>
      </c>
      <c r="C376" s="47" t="str">
        <f>'チャレンジ部門 エントリーシート'!Q400</f>
        <v xml:space="preserve"> </v>
      </c>
      <c r="D376" s="47" t="str">
        <f>'チャレンジ部門 エントリーシート'!R400</f>
        <v/>
      </c>
      <c r="E376" s="47" t="str">
        <f>'チャレンジ部門 エントリーシート'!S400</f>
        <v/>
      </c>
      <c r="F376" s="47" t="str">
        <f>'チャレンジ部門 エントリーシート'!T400</f>
        <v/>
      </c>
      <c r="G376" s="47" t="str">
        <f>'チャレンジ部門 エントリーシート'!U400</f>
        <v/>
      </c>
      <c r="H376" s="48"/>
      <c r="I376" s="48"/>
      <c r="J376" s="48"/>
      <c r="K376" s="49"/>
      <c r="L376" s="50" t="str">
        <f t="shared" si="15"/>
        <v/>
      </c>
      <c r="M376" s="51" t="str">
        <f t="shared" si="16"/>
        <v/>
      </c>
      <c r="N376" s="106" t="str">
        <f t="shared" si="17"/>
        <v/>
      </c>
      <c r="O376" s="81"/>
      <c r="P376" s="85"/>
    </row>
    <row r="377" spans="1:16" ht="30" customHeight="1">
      <c r="A377" s="57">
        <v>374</v>
      </c>
      <c r="B377" s="47" t="str">
        <f>'チャレンジ部門 エントリーシート'!P401</f>
        <v/>
      </c>
      <c r="C377" s="47" t="str">
        <f>'チャレンジ部門 エントリーシート'!Q401</f>
        <v xml:space="preserve"> </v>
      </c>
      <c r="D377" s="47" t="str">
        <f>'チャレンジ部門 エントリーシート'!R401</f>
        <v/>
      </c>
      <c r="E377" s="47" t="str">
        <f>'チャレンジ部門 エントリーシート'!S401</f>
        <v/>
      </c>
      <c r="F377" s="47" t="str">
        <f>'チャレンジ部門 エントリーシート'!T401</f>
        <v/>
      </c>
      <c r="G377" s="47" t="str">
        <f>'チャレンジ部門 エントリーシート'!U401</f>
        <v/>
      </c>
      <c r="H377" s="48"/>
      <c r="I377" s="48"/>
      <c r="J377" s="48"/>
      <c r="K377" s="49"/>
      <c r="L377" s="50" t="str">
        <f t="shared" si="15"/>
        <v/>
      </c>
      <c r="M377" s="51" t="str">
        <f t="shared" si="16"/>
        <v/>
      </c>
      <c r="N377" s="106" t="str">
        <f t="shared" si="17"/>
        <v/>
      </c>
      <c r="O377" s="81"/>
      <c r="P377" s="85"/>
    </row>
    <row r="378" spans="1:16" ht="30" customHeight="1">
      <c r="A378" s="57">
        <v>375</v>
      </c>
      <c r="B378" s="47" t="str">
        <f>'チャレンジ部門 エントリーシート'!P402</f>
        <v/>
      </c>
      <c r="C378" s="47" t="str">
        <f>'チャレンジ部門 エントリーシート'!Q402</f>
        <v xml:space="preserve"> </v>
      </c>
      <c r="D378" s="47" t="str">
        <f>'チャレンジ部門 エントリーシート'!R402</f>
        <v/>
      </c>
      <c r="E378" s="47" t="str">
        <f>'チャレンジ部門 エントリーシート'!S402</f>
        <v/>
      </c>
      <c r="F378" s="47" t="str">
        <f>'チャレンジ部門 エントリーシート'!T402</f>
        <v/>
      </c>
      <c r="G378" s="47" t="str">
        <f>'チャレンジ部門 エントリーシート'!U402</f>
        <v/>
      </c>
      <c r="H378" s="48"/>
      <c r="I378" s="48"/>
      <c r="J378" s="48"/>
      <c r="K378" s="49"/>
      <c r="L378" s="50" t="str">
        <f t="shared" si="15"/>
        <v/>
      </c>
      <c r="M378" s="51" t="str">
        <f t="shared" si="16"/>
        <v/>
      </c>
      <c r="N378" s="106" t="str">
        <f t="shared" si="17"/>
        <v/>
      </c>
      <c r="O378" s="81"/>
      <c r="P378" s="85"/>
    </row>
    <row r="379" spans="1:16" ht="30" customHeight="1">
      <c r="A379" s="57">
        <v>376</v>
      </c>
      <c r="B379" s="47" t="str">
        <f>'チャレンジ部門 エントリーシート'!P403</f>
        <v/>
      </c>
      <c r="C379" s="47" t="str">
        <f>'チャレンジ部門 エントリーシート'!Q403</f>
        <v xml:space="preserve"> </v>
      </c>
      <c r="D379" s="47" t="str">
        <f>'チャレンジ部門 エントリーシート'!R403</f>
        <v/>
      </c>
      <c r="E379" s="47" t="str">
        <f>'チャレンジ部門 エントリーシート'!S403</f>
        <v/>
      </c>
      <c r="F379" s="47" t="str">
        <f>'チャレンジ部門 エントリーシート'!T403</f>
        <v/>
      </c>
      <c r="G379" s="47" t="str">
        <f>'チャレンジ部門 エントリーシート'!U403</f>
        <v/>
      </c>
      <c r="H379" s="48"/>
      <c r="I379" s="48"/>
      <c r="J379" s="48"/>
      <c r="K379" s="49"/>
      <c r="L379" s="50" t="str">
        <f t="shared" si="15"/>
        <v/>
      </c>
      <c r="M379" s="51" t="str">
        <f t="shared" si="16"/>
        <v/>
      </c>
      <c r="N379" s="106" t="str">
        <f t="shared" si="17"/>
        <v/>
      </c>
      <c r="O379" s="81"/>
      <c r="P379" s="85"/>
    </row>
    <row r="380" spans="1:16" ht="30" customHeight="1">
      <c r="A380" s="57">
        <v>377</v>
      </c>
      <c r="B380" s="47" t="str">
        <f>'チャレンジ部門 エントリーシート'!P404</f>
        <v/>
      </c>
      <c r="C380" s="47" t="str">
        <f>'チャレンジ部門 エントリーシート'!Q404</f>
        <v xml:space="preserve"> </v>
      </c>
      <c r="D380" s="47" t="str">
        <f>'チャレンジ部門 エントリーシート'!R404</f>
        <v/>
      </c>
      <c r="E380" s="47" t="str">
        <f>'チャレンジ部門 エントリーシート'!S404</f>
        <v/>
      </c>
      <c r="F380" s="47" t="str">
        <f>'チャレンジ部門 エントリーシート'!T404</f>
        <v/>
      </c>
      <c r="G380" s="47" t="str">
        <f>'チャレンジ部門 エントリーシート'!U404</f>
        <v/>
      </c>
      <c r="H380" s="48"/>
      <c r="I380" s="48"/>
      <c r="J380" s="48"/>
      <c r="K380" s="49"/>
      <c r="L380" s="50" t="str">
        <f t="shared" si="15"/>
        <v/>
      </c>
      <c r="M380" s="51" t="str">
        <f t="shared" si="16"/>
        <v/>
      </c>
      <c r="N380" s="106" t="str">
        <f t="shared" si="17"/>
        <v/>
      </c>
      <c r="O380" s="81"/>
      <c r="P380" s="85"/>
    </row>
    <row r="381" spans="1:16" ht="30" customHeight="1">
      <c r="A381" s="57">
        <v>378</v>
      </c>
      <c r="B381" s="47" t="str">
        <f>'チャレンジ部門 エントリーシート'!P405</f>
        <v/>
      </c>
      <c r="C381" s="47" t="str">
        <f>'チャレンジ部門 エントリーシート'!Q405</f>
        <v xml:space="preserve"> </v>
      </c>
      <c r="D381" s="47" t="str">
        <f>'チャレンジ部門 エントリーシート'!R405</f>
        <v/>
      </c>
      <c r="E381" s="47" t="str">
        <f>'チャレンジ部門 エントリーシート'!S405</f>
        <v/>
      </c>
      <c r="F381" s="47" t="str">
        <f>'チャレンジ部門 エントリーシート'!T405</f>
        <v/>
      </c>
      <c r="G381" s="47" t="str">
        <f>'チャレンジ部門 エントリーシート'!U405</f>
        <v/>
      </c>
      <c r="H381" s="48"/>
      <c r="I381" s="48"/>
      <c r="J381" s="48"/>
      <c r="K381" s="49"/>
      <c r="L381" s="50" t="str">
        <f t="shared" si="15"/>
        <v/>
      </c>
      <c r="M381" s="51" t="str">
        <f t="shared" si="16"/>
        <v/>
      </c>
      <c r="N381" s="106" t="str">
        <f t="shared" si="17"/>
        <v/>
      </c>
      <c r="O381" s="81"/>
      <c r="P381" s="85"/>
    </row>
    <row r="382" spans="1:16" ht="30" customHeight="1">
      <c r="A382" s="57">
        <v>379</v>
      </c>
      <c r="B382" s="47" t="str">
        <f>'チャレンジ部門 エントリーシート'!P406</f>
        <v/>
      </c>
      <c r="C382" s="47" t="str">
        <f>'チャレンジ部門 エントリーシート'!Q406</f>
        <v xml:space="preserve"> </v>
      </c>
      <c r="D382" s="47" t="str">
        <f>'チャレンジ部門 エントリーシート'!R406</f>
        <v/>
      </c>
      <c r="E382" s="47" t="str">
        <f>'チャレンジ部門 エントリーシート'!S406</f>
        <v/>
      </c>
      <c r="F382" s="47" t="str">
        <f>'チャレンジ部門 エントリーシート'!T406</f>
        <v/>
      </c>
      <c r="G382" s="47" t="str">
        <f>'チャレンジ部門 エントリーシート'!U406</f>
        <v/>
      </c>
      <c r="H382" s="48"/>
      <c r="I382" s="48"/>
      <c r="J382" s="48"/>
      <c r="K382" s="49"/>
      <c r="L382" s="50" t="str">
        <f t="shared" si="15"/>
        <v/>
      </c>
      <c r="M382" s="51" t="str">
        <f t="shared" si="16"/>
        <v/>
      </c>
      <c r="N382" s="106" t="str">
        <f t="shared" si="17"/>
        <v/>
      </c>
      <c r="O382" s="81"/>
      <c r="P382" s="85"/>
    </row>
    <row r="383" spans="1:16" ht="30" customHeight="1">
      <c r="A383" s="57">
        <v>380</v>
      </c>
      <c r="B383" s="47" t="str">
        <f>'チャレンジ部門 エントリーシート'!P407</f>
        <v/>
      </c>
      <c r="C383" s="47" t="str">
        <f>'チャレンジ部門 エントリーシート'!Q407</f>
        <v xml:space="preserve"> </v>
      </c>
      <c r="D383" s="47" t="str">
        <f>'チャレンジ部門 エントリーシート'!R407</f>
        <v/>
      </c>
      <c r="E383" s="47" t="str">
        <f>'チャレンジ部門 エントリーシート'!S407</f>
        <v/>
      </c>
      <c r="F383" s="47" t="str">
        <f>'チャレンジ部門 エントリーシート'!T407</f>
        <v/>
      </c>
      <c r="G383" s="47" t="str">
        <f>'チャレンジ部門 エントリーシート'!U407</f>
        <v/>
      </c>
      <c r="H383" s="48"/>
      <c r="I383" s="48"/>
      <c r="J383" s="48"/>
      <c r="K383" s="49"/>
      <c r="L383" s="50" t="str">
        <f t="shared" si="15"/>
        <v/>
      </c>
      <c r="M383" s="51" t="str">
        <f t="shared" si="16"/>
        <v/>
      </c>
      <c r="N383" s="106" t="str">
        <f t="shared" si="17"/>
        <v/>
      </c>
      <c r="O383" s="81"/>
      <c r="P383" s="85"/>
    </row>
    <row r="384" spans="1:16" ht="30" customHeight="1">
      <c r="A384" s="57">
        <v>381</v>
      </c>
      <c r="B384" s="47" t="str">
        <f>'チャレンジ部門 エントリーシート'!P408</f>
        <v/>
      </c>
      <c r="C384" s="47" t="str">
        <f>'チャレンジ部門 エントリーシート'!Q408</f>
        <v xml:space="preserve"> </v>
      </c>
      <c r="D384" s="47" t="str">
        <f>'チャレンジ部門 エントリーシート'!R408</f>
        <v/>
      </c>
      <c r="E384" s="47" t="str">
        <f>'チャレンジ部門 エントリーシート'!S408</f>
        <v/>
      </c>
      <c r="F384" s="47" t="str">
        <f>'チャレンジ部門 エントリーシート'!T408</f>
        <v/>
      </c>
      <c r="G384" s="47" t="str">
        <f>'チャレンジ部門 エントリーシート'!U408</f>
        <v/>
      </c>
      <c r="H384" s="48"/>
      <c r="I384" s="48"/>
      <c r="J384" s="48"/>
      <c r="K384" s="49"/>
      <c r="L384" s="50" t="str">
        <f t="shared" si="15"/>
        <v/>
      </c>
      <c r="M384" s="51" t="str">
        <f t="shared" si="16"/>
        <v/>
      </c>
      <c r="N384" s="106" t="str">
        <f t="shared" si="17"/>
        <v/>
      </c>
      <c r="O384" s="81"/>
      <c r="P384" s="85"/>
    </row>
    <row r="385" spans="1:16" ht="30" customHeight="1">
      <c r="A385" s="57">
        <v>382</v>
      </c>
      <c r="B385" s="47" t="str">
        <f>'チャレンジ部門 エントリーシート'!P409</f>
        <v/>
      </c>
      <c r="C385" s="47" t="str">
        <f>'チャレンジ部門 エントリーシート'!Q409</f>
        <v xml:space="preserve"> </v>
      </c>
      <c r="D385" s="47" t="str">
        <f>'チャレンジ部門 エントリーシート'!R409</f>
        <v/>
      </c>
      <c r="E385" s="47" t="str">
        <f>'チャレンジ部門 エントリーシート'!S409</f>
        <v/>
      </c>
      <c r="F385" s="47" t="str">
        <f>'チャレンジ部門 エントリーシート'!T409</f>
        <v/>
      </c>
      <c r="G385" s="47" t="str">
        <f>'チャレンジ部門 エントリーシート'!U409</f>
        <v/>
      </c>
      <c r="H385" s="48"/>
      <c r="I385" s="48"/>
      <c r="J385" s="48"/>
      <c r="K385" s="49"/>
      <c r="L385" s="50" t="str">
        <f t="shared" si="15"/>
        <v/>
      </c>
      <c r="M385" s="51" t="str">
        <f t="shared" si="16"/>
        <v/>
      </c>
      <c r="N385" s="106" t="str">
        <f t="shared" si="17"/>
        <v/>
      </c>
      <c r="O385" s="81"/>
      <c r="P385" s="85"/>
    </row>
    <row r="386" spans="1:16" ht="30" customHeight="1">
      <c r="A386" s="57">
        <v>383</v>
      </c>
      <c r="B386" s="47" t="str">
        <f>'チャレンジ部門 エントリーシート'!P410</f>
        <v/>
      </c>
      <c r="C386" s="47" t="str">
        <f>'チャレンジ部門 エントリーシート'!Q410</f>
        <v xml:space="preserve"> </v>
      </c>
      <c r="D386" s="47" t="str">
        <f>'チャレンジ部門 エントリーシート'!R410</f>
        <v/>
      </c>
      <c r="E386" s="47" t="str">
        <f>'チャレンジ部門 エントリーシート'!S410</f>
        <v/>
      </c>
      <c r="F386" s="47" t="str">
        <f>'チャレンジ部門 エントリーシート'!T410</f>
        <v/>
      </c>
      <c r="G386" s="47" t="str">
        <f>'チャレンジ部門 エントリーシート'!U410</f>
        <v/>
      </c>
      <c r="H386" s="48"/>
      <c r="I386" s="48"/>
      <c r="J386" s="48"/>
      <c r="K386" s="49"/>
      <c r="L386" s="50" t="str">
        <f t="shared" si="15"/>
        <v/>
      </c>
      <c r="M386" s="51" t="str">
        <f t="shared" si="16"/>
        <v/>
      </c>
      <c r="N386" s="106" t="str">
        <f t="shared" si="17"/>
        <v/>
      </c>
      <c r="O386" s="81"/>
      <c r="P386" s="85"/>
    </row>
    <row r="387" spans="1:16" ht="30" customHeight="1">
      <c r="A387" s="57">
        <v>384</v>
      </c>
      <c r="B387" s="47" t="str">
        <f>'チャレンジ部門 エントリーシート'!P411</f>
        <v/>
      </c>
      <c r="C387" s="47" t="str">
        <f>'チャレンジ部門 エントリーシート'!Q411</f>
        <v xml:space="preserve"> </v>
      </c>
      <c r="D387" s="47" t="str">
        <f>'チャレンジ部門 エントリーシート'!R411</f>
        <v/>
      </c>
      <c r="E387" s="47" t="str">
        <f>'チャレンジ部門 エントリーシート'!S411</f>
        <v/>
      </c>
      <c r="F387" s="47" t="str">
        <f>'チャレンジ部門 エントリーシート'!T411</f>
        <v/>
      </c>
      <c r="G387" s="47" t="str">
        <f>'チャレンジ部門 エントリーシート'!U411</f>
        <v/>
      </c>
      <c r="H387" s="48"/>
      <c r="I387" s="48"/>
      <c r="J387" s="48"/>
      <c r="K387" s="49"/>
      <c r="L387" s="50" t="str">
        <f t="shared" si="15"/>
        <v/>
      </c>
      <c r="M387" s="51" t="str">
        <f t="shared" si="16"/>
        <v/>
      </c>
      <c r="N387" s="106" t="str">
        <f t="shared" si="17"/>
        <v/>
      </c>
      <c r="O387" s="81"/>
      <c r="P387" s="85"/>
    </row>
    <row r="388" spans="1:16" ht="30" customHeight="1">
      <c r="A388" s="57">
        <v>385</v>
      </c>
      <c r="B388" s="47" t="str">
        <f>'チャレンジ部門 エントリーシート'!P412</f>
        <v/>
      </c>
      <c r="C388" s="47" t="str">
        <f>'チャレンジ部門 エントリーシート'!Q412</f>
        <v xml:space="preserve"> </v>
      </c>
      <c r="D388" s="47" t="str">
        <f>'チャレンジ部門 エントリーシート'!R412</f>
        <v/>
      </c>
      <c r="E388" s="47" t="str">
        <f>'チャレンジ部門 エントリーシート'!S412</f>
        <v/>
      </c>
      <c r="F388" s="47" t="str">
        <f>'チャレンジ部門 エントリーシート'!T412</f>
        <v/>
      </c>
      <c r="G388" s="47" t="str">
        <f>'チャレンジ部門 エントリーシート'!U412</f>
        <v/>
      </c>
      <c r="H388" s="48"/>
      <c r="I388" s="48"/>
      <c r="J388" s="48"/>
      <c r="K388" s="49"/>
      <c r="L388" s="50" t="str">
        <f t="shared" si="15"/>
        <v/>
      </c>
      <c r="M388" s="51" t="str">
        <f t="shared" si="16"/>
        <v/>
      </c>
      <c r="N388" s="106" t="str">
        <f t="shared" si="17"/>
        <v/>
      </c>
      <c r="O388" s="81"/>
      <c r="P388" s="85"/>
    </row>
    <row r="389" spans="1:16" ht="30" customHeight="1">
      <c r="A389" s="57">
        <v>386</v>
      </c>
      <c r="B389" s="47" t="str">
        <f>'チャレンジ部門 エントリーシート'!P413</f>
        <v/>
      </c>
      <c r="C389" s="47" t="str">
        <f>'チャレンジ部門 エントリーシート'!Q413</f>
        <v xml:space="preserve"> </v>
      </c>
      <c r="D389" s="47" t="str">
        <f>'チャレンジ部門 エントリーシート'!R413</f>
        <v/>
      </c>
      <c r="E389" s="47" t="str">
        <f>'チャレンジ部門 エントリーシート'!S413</f>
        <v/>
      </c>
      <c r="F389" s="47" t="str">
        <f>'チャレンジ部門 エントリーシート'!T413</f>
        <v/>
      </c>
      <c r="G389" s="47" t="str">
        <f>'チャレンジ部門 エントリーシート'!U413</f>
        <v/>
      </c>
      <c r="H389" s="48"/>
      <c r="I389" s="48"/>
      <c r="J389" s="48"/>
      <c r="K389" s="49"/>
      <c r="L389" s="50" t="str">
        <f t="shared" ref="L389:L452" si="18">IF(B389="","",SUM(H389:K389))</f>
        <v/>
      </c>
      <c r="M389" s="51" t="str">
        <f t="shared" ref="M389:M452" si="19">IF(L389="","",IF(L389&lt;700,"銅賞",IF(L389&lt;900,"銀賞",IF(L389&lt;960,"金賞",IF(L389&lt;1100,"特別金賞")))))</f>
        <v/>
      </c>
      <c r="N389" s="106" t="str">
        <f t="shared" ref="N389:N452" si="20">IF(B389="","",$I$2&amp;$J$2&amp;$K$2)</f>
        <v/>
      </c>
      <c r="O389" s="81"/>
      <c r="P389" s="85"/>
    </row>
    <row r="390" spans="1:16" ht="30" customHeight="1">
      <c r="A390" s="57">
        <v>387</v>
      </c>
      <c r="B390" s="47" t="str">
        <f>'チャレンジ部門 エントリーシート'!P414</f>
        <v/>
      </c>
      <c r="C390" s="47" t="str">
        <f>'チャレンジ部門 エントリーシート'!Q414</f>
        <v xml:space="preserve"> </v>
      </c>
      <c r="D390" s="47" t="str">
        <f>'チャレンジ部門 エントリーシート'!R414</f>
        <v/>
      </c>
      <c r="E390" s="47" t="str">
        <f>'チャレンジ部門 エントリーシート'!S414</f>
        <v/>
      </c>
      <c r="F390" s="47" t="str">
        <f>'チャレンジ部門 エントリーシート'!T414</f>
        <v/>
      </c>
      <c r="G390" s="47" t="str">
        <f>'チャレンジ部門 エントリーシート'!U414</f>
        <v/>
      </c>
      <c r="H390" s="48"/>
      <c r="I390" s="48"/>
      <c r="J390" s="48"/>
      <c r="K390" s="49"/>
      <c r="L390" s="50" t="str">
        <f t="shared" si="18"/>
        <v/>
      </c>
      <c r="M390" s="51" t="str">
        <f t="shared" si="19"/>
        <v/>
      </c>
      <c r="N390" s="106" t="str">
        <f t="shared" si="20"/>
        <v/>
      </c>
      <c r="O390" s="81"/>
      <c r="P390" s="85"/>
    </row>
    <row r="391" spans="1:16" ht="30" customHeight="1">
      <c r="A391" s="57">
        <v>388</v>
      </c>
      <c r="B391" s="47" t="str">
        <f>'チャレンジ部門 エントリーシート'!P415</f>
        <v/>
      </c>
      <c r="C391" s="47" t="str">
        <f>'チャレンジ部門 エントリーシート'!Q415</f>
        <v xml:space="preserve"> </v>
      </c>
      <c r="D391" s="47" t="str">
        <f>'チャレンジ部門 エントリーシート'!R415</f>
        <v/>
      </c>
      <c r="E391" s="47" t="str">
        <f>'チャレンジ部門 エントリーシート'!S415</f>
        <v/>
      </c>
      <c r="F391" s="47" t="str">
        <f>'チャレンジ部門 エントリーシート'!T415</f>
        <v/>
      </c>
      <c r="G391" s="47" t="str">
        <f>'チャレンジ部門 エントリーシート'!U415</f>
        <v/>
      </c>
      <c r="H391" s="48"/>
      <c r="I391" s="48"/>
      <c r="J391" s="48"/>
      <c r="K391" s="49"/>
      <c r="L391" s="50" t="str">
        <f t="shared" si="18"/>
        <v/>
      </c>
      <c r="M391" s="51" t="str">
        <f t="shared" si="19"/>
        <v/>
      </c>
      <c r="N391" s="106" t="str">
        <f t="shared" si="20"/>
        <v/>
      </c>
      <c r="O391" s="81"/>
      <c r="P391" s="85"/>
    </row>
    <row r="392" spans="1:16" ht="30" customHeight="1">
      <c r="A392" s="57">
        <v>389</v>
      </c>
      <c r="B392" s="47" t="str">
        <f>'チャレンジ部門 エントリーシート'!P416</f>
        <v/>
      </c>
      <c r="C392" s="47" t="str">
        <f>'チャレンジ部門 エントリーシート'!Q416</f>
        <v xml:space="preserve"> </v>
      </c>
      <c r="D392" s="47" t="str">
        <f>'チャレンジ部門 エントリーシート'!R416</f>
        <v/>
      </c>
      <c r="E392" s="47" t="str">
        <f>'チャレンジ部門 エントリーシート'!S416</f>
        <v/>
      </c>
      <c r="F392" s="47" t="str">
        <f>'チャレンジ部門 エントリーシート'!T416</f>
        <v/>
      </c>
      <c r="G392" s="47" t="str">
        <f>'チャレンジ部門 エントリーシート'!U416</f>
        <v/>
      </c>
      <c r="H392" s="48"/>
      <c r="I392" s="48"/>
      <c r="J392" s="48"/>
      <c r="K392" s="49"/>
      <c r="L392" s="50" t="str">
        <f t="shared" si="18"/>
        <v/>
      </c>
      <c r="M392" s="51" t="str">
        <f t="shared" si="19"/>
        <v/>
      </c>
      <c r="N392" s="106" t="str">
        <f t="shared" si="20"/>
        <v/>
      </c>
      <c r="O392" s="81"/>
      <c r="P392" s="85"/>
    </row>
    <row r="393" spans="1:16" ht="30" customHeight="1">
      <c r="A393" s="57">
        <v>390</v>
      </c>
      <c r="B393" s="47" t="str">
        <f>'チャレンジ部門 エントリーシート'!P417</f>
        <v/>
      </c>
      <c r="C393" s="47" t="str">
        <f>'チャレンジ部門 エントリーシート'!Q417</f>
        <v xml:space="preserve"> </v>
      </c>
      <c r="D393" s="47" t="str">
        <f>'チャレンジ部門 エントリーシート'!R417</f>
        <v/>
      </c>
      <c r="E393" s="47" t="str">
        <f>'チャレンジ部門 エントリーシート'!S417</f>
        <v/>
      </c>
      <c r="F393" s="47" t="str">
        <f>'チャレンジ部門 エントリーシート'!T417</f>
        <v/>
      </c>
      <c r="G393" s="47" t="str">
        <f>'チャレンジ部門 エントリーシート'!U417</f>
        <v/>
      </c>
      <c r="H393" s="48"/>
      <c r="I393" s="48"/>
      <c r="J393" s="48"/>
      <c r="K393" s="49"/>
      <c r="L393" s="50" t="str">
        <f t="shared" si="18"/>
        <v/>
      </c>
      <c r="M393" s="51" t="str">
        <f t="shared" si="19"/>
        <v/>
      </c>
      <c r="N393" s="106" t="str">
        <f t="shared" si="20"/>
        <v/>
      </c>
      <c r="O393" s="81"/>
      <c r="P393" s="85"/>
    </row>
    <row r="394" spans="1:16" ht="30" customHeight="1">
      <c r="A394" s="57">
        <v>391</v>
      </c>
      <c r="B394" s="47" t="str">
        <f>'チャレンジ部門 エントリーシート'!P418</f>
        <v/>
      </c>
      <c r="C394" s="47" t="str">
        <f>'チャレンジ部門 エントリーシート'!Q418</f>
        <v xml:space="preserve"> </v>
      </c>
      <c r="D394" s="47" t="str">
        <f>'チャレンジ部門 エントリーシート'!R418</f>
        <v/>
      </c>
      <c r="E394" s="47" t="str">
        <f>'チャレンジ部門 エントリーシート'!S418</f>
        <v/>
      </c>
      <c r="F394" s="47" t="str">
        <f>'チャレンジ部門 エントリーシート'!T418</f>
        <v/>
      </c>
      <c r="G394" s="47" t="str">
        <f>'チャレンジ部門 エントリーシート'!U418</f>
        <v/>
      </c>
      <c r="H394" s="48"/>
      <c r="I394" s="48"/>
      <c r="J394" s="48"/>
      <c r="K394" s="49"/>
      <c r="L394" s="50" t="str">
        <f t="shared" si="18"/>
        <v/>
      </c>
      <c r="M394" s="51" t="str">
        <f t="shared" si="19"/>
        <v/>
      </c>
      <c r="N394" s="106" t="str">
        <f t="shared" si="20"/>
        <v/>
      </c>
      <c r="O394" s="81"/>
      <c r="P394" s="85"/>
    </row>
    <row r="395" spans="1:16" ht="30" customHeight="1">
      <c r="A395" s="57">
        <v>392</v>
      </c>
      <c r="B395" s="47" t="str">
        <f>'チャレンジ部門 エントリーシート'!P419</f>
        <v/>
      </c>
      <c r="C395" s="47" t="str">
        <f>'チャレンジ部門 エントリーシート'!Q419</f>
        <v xml:space="preserve"> </v>
      </c>
      <c r="D395" s="47" t="str">
        <f>'チャレンジ部門 エントリーシート'!R419</f>
        <v/>
      </c>
      <c r="E395" s="47" t="str">
        <f>'チャレンジ部門 エントリーシート'!S419</f>
        <v/>
      </c>
      <c r="F395" s="47" t="str">
        <f>'チャレンジ部門 エントリーシート'!T419</f>
        <v/>
      </c>
      <c r="G395" s="47" t="str">
        <f>'チャレンジ部門 エントリーシート'!U419</f>
        <v/>
      </c>
      <c r="H395" s="48"/>
      <c r="I395" s="48"/>
      <c r="J395" s="48"/>
      <c r="K395" s="49"/>
      <c r="L395" s="50" t="str">
        <f t="shared" si="18"/>
        <v/>
      </c>
      <c r="M395" s="51" t="str">
        <f t="shared" si="19"/>
        <v/>
      </c>
      <c r="N395" s="106" t="str">
        <f t="shared" si="20"/>
        <v/>
      </c>
      <c r="O395" s="81"/>
      <c r="P395" s="85"/>
    </row>
    <row r="396" spans="1:16" ht="30" customHeight="1">
      <c r="A396" s="57">
        <v>393</v>
      </c>
      <c r="B396" s="47" t="str">
        <f>'チャレンジ部門 エントリーシート'!P420</f>
        <v/>
      </c>
      <c r="C396" s="47" t="str">
        <f>'チャレンジ部門 エントリーシート'!Q420</f>
        <v xml:space="preserve"> </v>
      </c>
      <c r="D396" s="47" t="str">
        <f>'チャレンジ部門 エントリーシート'!R420</f>
        <v/>
      </c>
      <c r="E396" s="47" t="str">
        <f>'チャレンジ部門 エントリーシート'!S420</f>
        <v/>
      </c>
      <c r="F396" s="47" t="str">
        <f>'チャレンジ部門 エントリーシート'!T420</f>
        <v/>
      </c>
      <c r="G396" s="47" t="str">
        <f>'チャレンジ部門 エントリーシート'!U420</f>
        <v/>
      </c>
      <c r="H396" s="48"/>
      <c r="I396" s="48"/>
      <c r="J396" s="48"/>
      <c r="K396" s="49"/>
      <c r="L396" s="50" t="str">
        <f t="shared" si="18"/>
        <v/>
      </c>
      <c r="M396" s="51" t="str">
        <f t="shared" si="19"/>
        <v/>
      </c>
      <c r="N396" s="106" t="str">
        <f t="shared" si="20"/>
        <v/>
      </c>
      <c r="O396" s="81"/>
      <c r="P396" s="85"/>
    </row>
    <row r="397" spans="1:16" ht="30" customHeight="1">
      <c r="A397" s="57">
        <v>394</v>
      </c>
      <c r="B397" s="47" t="str">
        <f>'チャレンジ部門 エントリーシート'!P421</f>
        <v/>
      </c>
      <c r="C397" s="47" t="str">
        <f>'チャレンジ部門 エントリーシート'!Q421</f>
        <v xml:space="preserve"> </v>
      </c>
      <c r="D397" s="47" t="str">
        <f>'チャレンジ部門 エントリーシート'!R421</f>
        <v/>
      </c>
      <c r="E397" s="47" t="str">
        <f>'チャレンジ部門 エントリーシート'!S421</f>
        <v/>
      </c>
      <c r="F397" s="47" t="str">
        <f>'チャレンジ部門 エントリーシート'!T421</f>
        <v/>
      </c>
      <c r="G397" s="47" t="str">
        <f>'チャレンジ部門 エントリーシート'!U421</f>
        <v/>
      </c>
      <c r="H397" s="48"/>
      <c r="I397" s="48"/>
      <c r="J397" s="48"/>
      <c r="K397" s="49"/>
      <c r="L397" s="50" t="str">
        <f t="shared" si="18"/>
        <v/>
      </c>
      <c r="M397" s="51" t="str">
        <f t="shared" si="19"/>
        <v/>
      </c>
      <c r="N397" s="106" t="str">
        <f t="shared" si="20"/>
        <v/>
      </c>
      <c r="O397" s="81"/>
      <c r="P397" s="85"/>
    </row>
    <row r="398" spans="1:16" ht="30" customHeight="1">
      <c r="A398" s="57">
        <v>395</v>
      </c>
      <c r="B398" s="47" t="str">
        <f>'チャレンジ部門 エントリーシート'!P422</f>
        <v/>
      </c>
      <c r="C398" s="47" t="str">
        <f>'チャレンジ部門 エントリーシート'!Q422</f>
        <v xml:space="preserve"> </v>
      </c>
      <c r="D398" s="47" t="str">
        <f>'チャレンジ部門 エントリーシート'!R422</f>
        <v/>
      </c>
      <c r="E398" s="47" t="str">
        <f>'チャレンジ部門 エントリーシート'!S422</f>
        <v/>
      </c>
      <c r="F398" s="47" t="str">
        <f>'チャレンジ部門 エントリーシート'!T422</f>
        <v/>
      </c>
      <c r="G398" s="47" t="str">
        <f>'チャレンジ部門 エントリーシート'!U422</f>
        <v/>
      </c>
      <c r="H398" s="48"/>
      <c r="I398" s="48"/>
      <c r="J398" s="48"/>
      <c r="K398" s="49"/>
      <c r="L398" s="50" t="str">
        <f t="shared" si="18"/>
        <v/>
      </c>
      <c r="M398" s="51" t="str">
        <f t="shared" si="19"/>
        <v/>
      </c>
      <c r="N398" s="106" t="str">
        <f t="shared" si="20"/>
        <v/>
      </c>
      <c r="O398" s="81"/>
      <c r="P398" s="85"/>
    </row>
    <row r="399" spans="1:16" ht="30" customHeight="1">
      <c r="A399" s="57">
        <v>396</v>
      </c>
      <c r="B399" s="47" t="str">
        <f>'チャレンジ部門 エントリーシート'!P423</f>
        <v/>
      </c>
      <c r="C399" s="47" t="str">
        <f>'チャレンジ部門 エントリーシート'!Q423</f>
        <v xml:space="preserve"> </v>
      </c>
      <c r="D399" s="47" t="str">
        <f>'チャレンジ部門 エントリーシート'!R423</f>
        <v/>
      </c>
      <c r="E399" s="47" t="str">
        <f>'チャレンジ部門 エントリーシート'!S423</f>
        <v/>
      </c>
      <c r="F399" s="47" t="str">
        <f>'チャレンジ部門 エントリーシート'!T423</f>
        <v/>
      </c>
      <c r="G399" s="47" t="str">
        <f>'チャレンジ部門 エントリーシート'!U423</f>
        <v/>
      </c>
      <c r="H399" s="48"/>
      <c r="I399" s="48"/>
      <c r="J399" s="48"/>
      <c r="K399" s="49"/>
      <c r="L399" s="50" t="str">
        <f t="shared" si="18"/>
        <v/>
      </c>
      <c r="M399" s="51" t="str">
        <f t="shared" si="19"/>
        <v/>
      </c>
      <c r="N399" s="106" t="str">
        <f t="shared" si="20"/>
        <v/>
      </c>
      <c r="O399" s="81"/>
      <c r="P399" s="85"/>
    </row>
    <row r="400" spans="1:16" ht="30" customHeight="1">
      <c r="A400" s="57">
        <v>397</v>
      </c>
      <c r="B400" s="47" t="str">
        <f>'チャレンジ部門 エントリーシート'!P424</f>
        <v/>
      </c>
      <c r="C400" s="47" t="str">
        <f>'チャレンジ部門 エントリーシート'!Q424</f>
        <v xml:space="preserve"> </v>
      </c>
      <c r="D400" s="47" t="str">
        <f>'チャレンジ部門 エントリーシート'!R424</f>
        <v/>
      </c>
      <c r="E400" s="47" t="str">
        <f>'チャレンジ部門 エントリーシート'!S424</f>
        <v/>
      </c>
      <c r="F400" s="47" t="str">
        <f>'チャレンジ部門 エントリーシート'!T424</f>
        <v/>
      </c>
      <c r="G400" s="47" t="str">
        <f>'チャレンジ部門 エントリーシート'!U424</f>
        <v/>
      </c>
      <c r="H400" s="48"/>
      <c r="I400" s="48"/>
      <c r="J400" s="48"/>
      <c r="K400" s="49"/>
      <c r="L400" s="50" t="str">
        <f t="shared" si="18"/>
        <v/>
      </c>
      <c r="M400" s="51" t="str">
        <f t="shared" si="19"/>
        <v/>
      </c>
      <c r="N400" s="106" t="str">
        <f t="shared" si="20"/>
        <v/>
      </c>
      <c r="O400" s="81"/>
      <c r="P400" s="85"/>
    </row>
    <row r="401" spans="1:16" ht="30" customHeight="1">
      <c r="A401" s="57">
        <v>398</v>
      </c>
      <c r="B401" s="47" t="str">
        <f>'チャレンジ部門 エントリーシート'!P425</f>
        <v/>
      </c>
      <c r="C401" s="47" t="str">
        <f>'チャレンジ部門 エントリーシート'!Q425</f>
        <v xml:space="preserve"> </v>
      </c>
      <c r="D401" s="47" t="str">
        <f>'チャレンジ部門 エントリーシート'!R425</f>
        <v/>
      </c>
      <c r="E401" s="47" t="str">
        <f>'チャレンジ部門 エントリーシート'!S425</f>
        <v/>
      </c>
      <c r="F401" s="47" t="str">
        <f>'チャレンジ部門 エントリーシート'!T425</f>
        <v/>
      </c>
      <c r="G401" s="47" t="str">
        <f>'チャレンジ部門 エントリーシート'!U425</f>
        <v/>
      </c>
      <c r="H401" s="48"/>
      <c r="I401" s="48"/>
      <c r="J401" s="48"/>
      <c r="K401" s="49"/>
      <c r="L401" s="50" t="str">
        <f t="shared" si="18"/>
        <v/>
      </c>
      <c r="M401" s="51" t="str">
        <f t="shared" si="19"/>
        <v/>
      </c>
      <c r="N401" s="106" t="str">
        <f t="shared" si="20"/>
        <v/>
      </c>
      <c r="O401" s="81"/>
      <c r="P401" s="85"/>
    </row>
    <row r="402" spans="1:16" ht="30" customHeight="1">
      <c r="A402" s="57">
        <v>399</v>
      </c>
      <c r="B402" s="47" t="str">
        <f>'チャレンジ部門 エントリーシート'!P426</f>
        <v/>
      </c>
      <c r="C402" s="47" t="str">
        <f>'チャレンジ部門 エントリーシート'!Q426</f>
        <v xml:space="preserve"> </v>
      </c>
      <c r="D402" s="47" t="str">
        <f>'チャレンジ部門 エントリーシート'!R426</f>
        <v/>
      </c>
      <c r="E402" s="47" t="str">
        <f>'チャレンジ部門 エントリーシート'!S426</f>
        <v/>
      </c>
      <c r="F402" s="47" t="str">
        <f>'チャレンジ部門 エントリーシート'!T426</f>
        <v/>
      </c>
      <c r="G402" s="47" t="str">
        <f>'チャレンジ部門 エントリーシート'!U426</f>
        <v/>
      </c>
      <c r="H402" s="48"/>
      <c r="I402" s="48"/>
      <c r="J402" s="48"/>
      <c r="K402" s="49"/>
      <c r="L402" s="50" t="str">
        <f t="shared" si="18"/>
        <v/>
      </c>
      <c r="M402" s="51" t="str">
        <f t="shared" si="19"/>
        <v/>
      </c>
      <c r="N402" s="106" t="str">
        <f t="shared" si="20"/>
        <v/>
      </c>
      <c r="O402" s="81"/>
      <c r="P402" s="85"/>
    </row>
    <row r="403" spans="1:16" ht="30" customHeight="1">
      <c r="A403" s="57">
        <v>400</v>
      </c>
      <c r="B403" s="47" t="str">
        <f>'チャレンジ部門 エントリーシート'!P427</f>
        <v/>
      </c>
      <c r="C403" s="47" t="str">
        <f>'チャレンジ部門 エントリーシート'!Q427</f>
        <v xml:space="preserve"> </v>
      </c>
      <c r="D403" s="47" t="str">
        <f>'チャレンジ部門 エントリーシート'!R427</f>
        <v/>
      </c>
      <c r="E403" s="47" t="str">
        <f>'チャレンジ部門 エントリーシート'!S427</f>
        <v/>
      </c>
      <c r="F403" s="47" t="str">
        <f>'チャレンジ部門 エントリーシート'!T427</f>
        <v/>
      </c>
      <c r="G403" s="47" t="str">
        <f>'チャレンジ部門 エントリーシート'!U427</f>
        <v/>
      </c>
      <c r="H403" s="48"/>
      <c r="I403" s="48"/>
      <c r="J403" s="48"/>
      <c r="K403" s="49"/>
      <c r="L403" s="50" t="str">
        <f t="shared" si="18"/>
        <v/>
      </c>
      <c r="M403" s="51" t="str">
        <f t="shared" si="19"/>
        <v/>
      </c>
      <c r="N403" s="106" t="str">
        <f t="shared" si="20"/>
        <v/>
      </c>
      <c r="O403" s="81"/>
      <c r="P403" s="85"/>
    </row>
    <row r="404" spans="1:16" ht="30" customHeight="1">
      <c r="A404" s="57">
        <v>401</v>
      </c>
      <c r="B404" s="47" t="str">
        <f>'チャレンジ部門 エントリーシート'!P428</f>
        <v/>
      </c>
      <c r="C404" s="47" t="str">
        <f>'チャレンジ部門 エントリーシート'!Q428</f>
        <v xml:space="preserve"> </v>
      </c>
      <c r="D404" s="47" t="str">
        <f>'チャレンジ部門 エントリーシート'!R428</f>
        <v/>
      </c>
      <c r="E404" s="47" t="str">
        <f>'チャレンジ部門 エントリーシート'!S428</f>
        <v/>
      </c>
      <c r="F404" s="47" t="str">
        <f>'チャレンジ部門 エントリーシート'!T428</f>
        <v/>
      </c>
      <c r="G404" s="47" t="str">
        <f>'チャレンジ部門 エントリーシート'!U428</f>
        <v/>
      </c>
      <c r="H404" s="48"/>
      <c r="I404" s="48"/>
      <c r="J404" s="48"/>
      <c r="K404" s="49"/>
      <c r="L404" s="50" t="str">
        <f t="shared" si="18"/>
        <v/>
      </c>
      <c r="M404" s="51" t="str">
        <f t="shared" si="19"/>
        <v/>
      </c>
      <c r="N404" s="106" t="str">
        <f t="shared" si="20"/>
        <v/>
      </c>
      <c r="O404" s="81"/>
      <c r="P404" s="85"/>
    </row>
    <row r="405" spans="1:16" ht="30" customHeight="1">
      <c r="A405" s="57">
        <v>402</v>
      </c>
      <c r="B405" s="47" t="str">
        <f>'チャレンジ部門 エントリーシート'!P429</f>
        <v/>
      </c>
      <c r="C405" s="47" t="str">
        <f>'チャレンジ部門 エントリーシート'!Q429</f>
        <v xml:space="preserve"> </v>
      </c>
      <c r="D405" s="47" t="str">
        <f>'チャレンジ部門 エントリーシート'!R429</f>
        <v/>
      </c>
      <c r="E405" s="47" t="str">
        <f>'チャレンジ部門 エントリーシート'!S429</f>
        <v/>
      </c>
      <c r="F405" s="47" t="str">
        <f>'チャレンジ部門 エントリーシート'!T429</f>
        <v/>
      </c>
      <c r="G405" s="47" t="str">
        <f>'チャレンジ部門 エントリーシート'!U429</f>
        <v/>
      </c>
      <c r="H405" s="48"/>
      <c r="I405" s="48"/>
      <c r="J405" s="48"/>
      <c r="K405" s="49"/>
      <c r="L405" s="50" t="str">
        <f t="shared" si="18"/>
        <v/>
      </c>
      <c r="M405" s="51" t="str">
        <f t="shared" si="19"/>
        <v/>
      </c>
      <c r="N405" s="106" t="str">
        <f t="shared" si="20"/>
        <v/>
      </c>
      <c r="O405" s="81"/>
      <c r="P405" s="85"/>
    </row>
    <row r="406" spans="1:16" ht="30" customHeight="1">
      <c r="A406" s="57">
        <v>403</v>
      </c>
      <c r="B406" s="47" t="str">
        <f>'チャレンジ部門 エントリーシート'!P430</f>
        <v/>
      </c>
      <c r="C406" s="47" t="str">
        <f>'チャレンジ部門 エントリーシート'!Q430</f>
        <v xml:space="preserve"> </v>
      </c>
      <c r="D406" s="47" t="str">
        <f>'チャレンジ部門 エントリーシート'!R430</f>
        <v/>
      </c>
      <c r="E406" s="47" t="str">
        <f>'チャレンジ部門 エントリーシート'!S430</f>
        <v/>
      </c>
      <c r="F406" s="47" t="str">
        <f>'チャレンジ部門 エントリーシート'!T430</f>
        <v/>
      </c>
      <c r="G406" s="47" t="str">
        <f>'チャレンジ部門 エントリーシート'!U430</f>
        <v/>
      </c>
      <c r="H406" s="48"/>
      <c r="I406" s="48"/>
      <c r="J406" s="48"/>
      <c r="K406" s="49"/>
      <c r="L406" s="50" t="str">
        <f t="shared" si="18"/>
        <v/>
      </c>
      <c r="M406" s="51" t="str">
        <f t="shared" si="19"/>
        <v/>
      </c>
      <c r="N406" s="106" t="str">
        <f t="shared" si="20"/>
        <v/>
      </c>
      <c r="O406" s="81"/>
      <c r="P406" s="85"/>
    </row>
    <row r="407" spans="1:16" ht="30" customHeight="1">
      <c r="A407" s="57">
        <v>404</v>
      </c>
      <c r="B407" s="47" t="str">
        <f>'チャレンジ部門 エントリーシート'!P431</f>
        <v/>
      </c>
      <c r="C407" s="47" t="str">
        <f>'チャレンジ部門 エントリーシート'!Q431</f>
        <v xml:space="preserve"> </v>
      </c>
      <c r="D407" s="47" t="str">
        <f>'チャレンジ部門 エントリーシート'!R431</f>
        <v/>
      </c>
      <c r="E407" s="47" t="str">
        <f>'チャレンジ部門 エントリーシート'!S431</f>
        <v/>
      </c>
      <c r="F407" s="47" t="str">
        <f>'チャレンジ部門 エントリーシート'!T431</f>
        <v/>
      </c>
      <c r="G407" s="47" t="str">
        <f>'チャレンジ部門 エントリーシート'!U431</f>
        <v/>
      </c>
      <c r="H407" s="48"/>
      <c r="I407" s="48"/>
      <c r="J407" s="48"/>
      <c r="K407" s="49"/>
      <c r="L407" s="50" t="str">
        <f t="shared" si="18"/>
        <v/>
      </c>
      <c r="M407" s="51" t="str">
        <f t="shared" si="19"/>
        <v/>
      </c>
      <c r="N407" s="106" t="str">
        <f t="shared" si="20"/>
        <v/>
      </c>
      <c r="O407" s="81"/>
      <c r="P407" s="85"/>
    </row>
    <row r="408" spans="1:16" ht="30" customHeight="1">
      <c r="A408" s="57">
        <v>405</v>
      </c>
      <c r="B408" s="47" t="str">
        <f>'チャレンジ部門 エントリーシート'!P432</f>
        <v/>
      </c>
      <c r="C408" s="47" t="str">
        <f>'チャレンジ部門 エントリーシート'!Q432</f>
        <v xml:space="preserve"> </v>
      </c>
      <c r="D408" s="47" t="str">
        <f>'チャレンジ部門 エントリーシート'!R432</f>
        <v/>
      </c>
      <c r="E408" s="47" t="str">
        <f>'チャレンジ部門 エントリーシート'!S432</f>
        <v/>
      </c>
      <c r="F408" s="47" t="str">
        <f>'チャレンジ部門 エントリーシート'!T432</f>
        <v/>
      </c>
      <c r="G408" s="47" t="str">
        <f>'チャレンジ部門 エントリーシート'!U432</f>
        <v/>
      </c>
      <c r="H408" s="48"/>
      <c r="I408" s="48"/>
      <c r="J408" s="48"/>
      <c r="K408" s="49"/>
      <c r="L408" s="50" t="str">
        <f t="shared" si="18"/>
        <v/>
      </c>
      <c r="M408" s="51" t="str">
        <f t="shared" si="19"/>
        <v/>
      </c>
      <c r="N408" s="106" t="str">
        <f t="shared" si="20"/>
        <v/>
      </c>
      <c r="O408" s="81"/>
      <c r="P408" s="85"/>
    </row>
    <row r="409" spans="1:16" ht="30" customHeight="1">
      <c r="A409" s="57">
        <v>406</v>
      </c>
      <c r="B409" s="47" t="str">
        <f>'チャレンジ部門 エントリーシート'!P433</f>
        <v/>
      </c>
      <c r="C409" s="47" t="str">
        <f>'チャレンジ部門 エントリーシート'!Q433</f>
        <v xml:space="preserve"> </v>
      </c>
      <c r="D409" s="47" t="str">
        <f>'チャレンジ部門 エントリーシート'!R433</f>
        <v/>
      </c>
      <c r="E409" s="47" t="str">
        <f>'チャレンジ部門 エントリーシート'!S433</f>
        <v/>
      </c>
      <c r="F409" s="47" t="str">
        <f>'チャレンジ部門 エントリーシート'!T433</f>
        <v/>
      </c>
      <c r="G409" s="47" t="str">
        <f>'チャレンジ部門 エントリーシート'!U433</f>
        <v/>
      </c>
      <c r="H409" s="48"/>
      <c r="I409" s="48"/>
      <c r="J409" s="48"/>
      <c r="K409" s="49"/>
      <c r="L409" s="50" t="str">
        <f t="shared" si="18"/>
        <v/>
      </c>
      <c r="M409" s="51" t="str">
        <f t="shared" si="19"/>
        <v/>
      </c>
      <c r="N409" s="106" t="str">
        <f t="shared" si="20"/>
        <v/>
      </c>
      <c r="O409" s="81"/>
      <c r="P409" s="85"/>
    </row>
    <row r="410" spans="1:16" ht="30" customHeight="1">
      <c r="A410" s="57">
        <v>407</v>
      </c>
      <c r="B410" s="47" t="str">
        <f>'チャレンジ部門 エントリーシート'!P434</f>
        <v/>
      </c>
      <c r="C410" s="47" t="str">
        <f>'チャレンジ部門 エントリーシート'!Q434</f>
        <v xml:space="preserve"> </v>
      </c>
      <c r="D410" s="47" t="str">
        <f>'チャレンジ部門 エントリーシート'!R434</f>
        <v/>
      </c>
      <c r="E410" s="47" t="str">
        <f>'チャレンジ部門 エントリーシート'!S434</f>
        <v/>
      </c>
      <c r="F410" s="47" t="str">
        <f>'チャレンジ部門 エントリーシート'!T434</f>
        <v/>
      </c>
      <c r="G410" s="47" t="str">
        <f>'チャレンジ部門 エントリーシート'!U434</f>
        <v/>
      </c>
      <c r="H410" s="48"/>
      <c r="I410" s="48"/>
      <c r="J410" s="48"/>
      <c r="K410" s="49"/>
      <c r="L410" s="50" t="str">
        <f t="shared" si="18"/>
        <v/>
      </c>
      <c r="M410" s="51" t="str">
        <f t="shared" si="19"/>
        <v/>
      </c>
      <c r="N410" s="106" t="str">
        <f t="shared" si="20"/>
        <v/>
      </c>
      <c r="O410" s="81"/>
      <c r="P410" s="85"/>
    </row>
    <row r="411" spans="1:16" ht="30" customHeight="1">
      <c r="A411" s="57">
        <v>408</v>
      </c>
      <c r="B411" s="47" t="str">
        <f>'チャレンジ部門 エントリーシート'!P435</f>
        <v/>
      </c>
      <c r="C411" s="47" t="str">
        <f>'チャレンジ部門 エントリーシート'!Q435</f>
        <v xml:space="preserve"> </v>
      </c>
      <c r="D411" s="47" t="str">
        <f>'チャレンジ部門 エントリーシート'!R435</f>
        <v/>
      </c>
      <c r="E411" s="47" t="str">
        <f>'チャレンジ部門 エントリーシート'!S435</f>
        <v/>
      </c>
      <c r="F411" s="47" t="str">
        <f>'チャレンジ部門 エントリーシート'!T435</f>
        <v/>
      </c>
      <c r="G411" s="47" t="str">
        <f>'チャレンジ部門 エントリーシート'!U435</f>
        <v/>
      </c>
      <c r="H411" s="48"/>
      <c r="I411" s="48"/>
      <c r="J411" s="48"/>
      <c r="K411" s="49"/>
      <c r="L411" s="50" t="str">
        <f t="shared" si="18"/>
        <v/>
      </c>
      <c r="M411" s="51" t="str">
        <f t="shared" si="19"/>
        <v/>
      </c>
      <c r="N411" s="106" t="str">
        <f t="shared" si="20"/>
        <v/>
      </c>
      <c r="O411" s="81"/>
      <c r="P411" s="85"/>
    </row>
    <row r="412" spans="1:16" ht="30" customHeight="1">
      <c r="A412" s="57">
        <v>409</v>
      </c>
      <c r="B412" s="47" t="str">
        <f>'チャレンジ部門 エントリーシート'!P436</f>
        <v/>
      </c>
      <c r="C412" s="47" t="str">
        <f>'チャレンジ部門 エントリーシート'!Q436</f>
        <v xml:space="preserve"> </v>
      </c>
      <c r="D412" s="47" t="str">
        <f>'チャレンジ部門 エントリーシート'!R436</f>
        <v/>
      </c>
      <c r="E412" s="47" t="str">
        <f>'チャレンジ部門 エントリーシート'!S436</f>
        <v/>
      </c>
      <c r="F412" s="47" t="str">
        <f>'チャレンジ部門 エントリーシート'!T436</f>
        <v/>
      </c>
      <c r="G412" s="47" t="str">
        <f>'チャレンジ部門 エントリーシート'!U436</f>
        <v/>
      </c>
      <c r="H412" s="48"/>
      <c r="I412" s="48"/>
      <c r="J412" s="48"/>
      <c r="K412" s="49"/>
      <c r="L412" s="50" t="str">
        <f t="shared" si="18"/>
        <v/>
      </c>
      <c r="M412" s="51" t="str">
        <f t="shared" si="19"/>
        <v/>
      </c>
      <c r="N412" s="106" t="str">
        <f t="shared" si="20"/>
        <v/>
      </c>
      <c r="O412" s="81"/>
      <c r="P412" s="85"/>
    </row>
    <row r="413" spans="1:16" ht="30" customHeight="1">
      <c r="A413" s="57">
        <v>410</v>
      </c>
      <c r="B413" s="47" t="str">
        <f>'チャレンジ部門 エントリーシート'!P437</f>
        <v/>
      </c>
      <c r="C413" s="47" t="str">
        <f>'チャレンジ部門 エントリーシート'!Q437</f>
        <v xml:space="preserve"> </v>
      </c>
      <c r="D413" s="47" t="str">
        <f>'チャレンジ部門 エントリーシート'!R437</f>
        <v/>
      </c>
      <c r="E413" s="47" t="str">
        <f>'チャレンジ部門 エントリーシート'!S437</f>
        <v/>
      </c>
      <c r="F413" s="47" t="str">
        <f>'チャレンジ部門 エントリーシート'!T437</f>
        <v/>
      </c>
      <c r="G413" s="47" t="str">
        <f>'チャレンジ部門 エントリーシート'!U437</f>
        <v/>
      </c>
      <c r="H413" s="48"/>
      <c r="I413" s="48"/>
      <c r="J413" s="48"/>
      <c r="K413" s="49"/>
      <c r="L413" s="50" t="str">
        <f t="shared" si="18"/>
        <v/>
      </c>
      <c r="M413" s="51" t="str">
        <f t="shared" si="19"/>
        <v/>
      </c>
      <c r="N413" s="106" t="str">
        <f t="shared" si="20"/>
        <v/>
      </c>
      <c r="O413" s="81"/>
      <c r="P413" s="85"/>
    </row>
    <row r="414" spans="1:16" ht="30" customHeight="1">
      <c r="A414" s="57">
        <v>411</v>
      </c>
      <c r="B414" s="47" t="str">
        <f>'チャレンジ部門 エントリーシート'!P438</f>
        <v/>
      </c>
      <c r="C414" s="47" t="str">
        <f>'チャレンジ部門 エントリーシート'!Q438</f>
        <v xml:space="preserve"> </v>
      </c>
      <c r="D414" s="47" t="str">
        <f>'チャレンジ部門 エントリーシート'!R438</f>
        <v/>
      </c>
      <c r="E414" s="47" t="str">
        <f>'チャレンジ部門 エントリーシート'!S438</f>
        <v/>
      </c>
      <c r="F414" s="47" t="str">
        <f>'チャレンジ部門 エントリーシート'!T438</f>
        <v/>
      </c>
      <c r="G414" s="47" t="str">
        <f>'チャレンジ部門 エントリーシート'!U438</f>
        <v/>
      </c>
      <c r="H414" s="48"/>
      <c r="I414" s="48"/>
      <c r="J414" s="48"/>
      <c r="K414" s="49"/>
      <c r="L414" s="50" t="str">
        <f t="shared" si="18"/>
        <v/>
      </c>
      <c r="M414" s="51" t="str">
        <f t="shared" si="19"/>
        <v/>
      </c>
      <c r="N414" s="106" t="str">
        <f t="shared" si="20"/>
        <v/>
      </c>
      <c r="O414" s="81"/>
      <c r="P414" s="85"/>
    </row>
    <row r="415" spans="1:16" ht="30" customHeight="1">
      <c r="A415" s="57">
        <v>412</v>
      </c>
      <c r="B415" s="47" t="str">
        <f>'チャレンジ部門 エントリーシート'!P439</f>
        <v/>
      </c>
      <c r="C415" s="47" t="str">
        <f>'チャレンジ部門 エントリーシート'!Q439</f>
        <v xml:space="preserve"> </v>
      </c>
      <c r="D415" s="47" t="str">
        <f>'チャレンジ部門 エントリーシート'!R439</f>
        <v/>
      </c>
      <c r="E415" s="47" t="str">
        <f>'チャレンジ部門 エントリーシート'!S439</f>
        <v/>
      </c>
      <c r="F415" s="47" t="str">
        <f>'チャレンジ部門 エントリーシート'!T439</f>
        <v/>
      </c>
      <c r="G415" s="47" t="str">
        <f>'チャレンジ部門 エントリーシート'!U439</f>
        <v/>
      </c>
      <c r="H415" s="48"/>
      <c r="I415" s="48"/>
      <c r="J415" s="48"/>
      <c r="K415" s="49"/>
      <c r="L415" s="50" t="str">
        <f t="shared" si="18"/>
        <v/>
      </c>
      <c r="M415" s="51" t="str">
        <f t="shared" si="19"/>
        <v/>
      </c>
      <c r="N415" s="106" t="str">
        <f t="shared" si="20"/>
        <v/>
      </c>
      <c r="O415" s="81"/>
      <c r="P415" s="85"/>
    </row>
    <row r="416" spans="1:16" ht="30" customHeight="1">
      <c r="A416" s="57">
        <v>413</v>
      </c>
      <c r="B416" s="47" t="str">
        <f>'チャレンジ部門 エントリーシート'!P440</f>
        <v/>
      </c>
      <c r="C416" s="47" t="str">
        <f>'チャレンジ部門 エントリーシート'!Q440</f>
        <v xml:space="preserve"> </v>
      </c>
      <c r="D416" s="47" t="str">
        <f>'チャレンジ部門 エントリーシート'!R440</f>
        <v/>
      </c>
      <c r="E416" s="47" t="str">
        <f>'チャレンジ部門 エントリーシート'!S440</f>
        <v/>
      </c>
      <c r="F416" s="47" t="str">
        <f>'チャレンジ部門 エントリーシート'!T440</f>
        <v/>
      </c>
      <c r="G416" s="47" t="str">
        <f>'チャレンジ部門 エントリーシート'!U440</f>
        <v/>
      </c>
      <c r="H416" s="48"/>
      <c r="I416" s="48"/>
      <c r="J416" s="48"/>
      <c r="K416" s="49"/>
      <c r="L416" s="50" t="str">
        <f t="shared" si="18"/>
        <v/>
      </c>
      <c r="M416" s="51" t="str">
        <f t="shared" si="19"/>
        <v/>
      </c>
      <c r="N416" s="106" t="str">
        <f t="shared" si="20"/>
        <v/>
      </c>
      <c r="O416" s="81"/>
      <c r="P416" s="85"/>
    </row>
    <row r="417" spans="1:16" ht="30" customHeight="1">
      <c r="A417" s="57">
        <v>414</v>
      </c>
      <c r="B417" s="47" t="str">
        <f>'チャレンジ部門 エントリーシート'!P441</f>
        <v/>
      </c>
      <c r="C417" s="47" t="str">
        <f>'チャレンジ部門 エントリーシート'!Q441</f>
        <v xml:space="preserve"> </v>
      </c>
      <c r="D417" s="47" t="str">
        <f>'チャレンジ部門 エントリーシート'!R441</f>
        <v/>
      </c>
      <c r="E417" s="47" t="str">
        <f>'チャレンジ部門 エントリーシート'!S441</f>
        <v/>
      </c>
      <c r="F417" s="47" t="str">
        <f>'チャレンジ部門 エントリーシート'!T441</f>
        <v/>
      </c>
      <c r="G417" s="47" t="str">
        <f>'チャレンジ部門 エントリーシート'!U441</f>
        <v/>
      </c>
      <c r="H417" s="48"/>
      <c r="I417" s="48"/>
      <c r="J417" s="48"/>
      <c r="K417" s="49"/>
      <c r="L417" s="50" t="str">
        <f t="shared" si="18"/>
        <v/>
      </c>
      <c r="M417" s="51" t="str">
        <f t="shared" si="19"/>
        <v/>
      </c>
      <c r="N417" s="106" t="str">
        <f t="shared" si="20"/>
        <v/>
      </c>
      <c r="O417" s="81"/>
      <c r="P417" s="85"/>
    </row>
    <row r="418" spans="1:16" ht="30" customHeight="1">
      <c r="A418" s="57">
        <v>415</v>
      </c>
      <c r="B418" s="47" t="str">
        <f>'チャレンジ部門 エントリーシート'!P442</f>
        <v/>
      </c>
      <c r="C418" s="47" t="str">
        <f>'チャレンジ部門 エントリーシート'!Q442</f>
        <v xml:space="preserve"> </v>
      </c>
      <c r="D418" s="47" t="str">
        <f>'チャレンジ部門 エントリーシート'!R442</f>
        <v/>
      </c>
      <c r="E418" s="47" t="str">
        <f>'チャレンジ部門 エントリーシート'!S442</f>
        <v/>
      </c>
      <c r="F418" s="47" t="str">
        <f>'チャレンジ部門 エントリーシート'!T442</f>
        <v/>
      </c>
      <c r="G418" s="47" t="str">
        <f>'チャレンジ部門 エントリーシート'!U442</f>
        <v/>
      </c>
      <c r="H418" s="48"/>
      <c r="I418" s="48"/>
      <c r="J418" s="48"/>
      <c r="K418" s="49"/>
      <c r="L418" s="50" t="str">
        <f t="shared" si="18"/>
        <v/>
      </c>
      <c r="M418" s="51" t="str">
        <f t="shared" si="19"/>
        <v/>
      </c>
      <c r="N418" s="106" t="str">
        <f t="shared" si="20"/>
        <v/>
      </c>
      <c r="O418" s="81"/>
      <c r="P418" s="85"/>
    </row>
    <row r="419" spans="1:16" ht="30" customHeight="1">
      <c r="A419" s="57">
        <v>416</v>
      </c>
      <c r="B419" s="47" t="str">
        <f>'チャレンジ部門 エントリーシート'!P443</f>
        <v/>
      </c>
      <c r="C419" s="47" t="str">
        <f>'チャレンジ部門 エントリーシート'!Q443</f>
        <v xml:space="preserve"> </v>
      </c>
      <c r="D419" s="47" t="str">
        <f>'チャレンジ部門 エントリーシート'!R443</f>
        <v/>
      </c>
      <c r="E419" s="47" t="str">
        <f>'チャレンジ部門 エントリーシート'!S443</f>
        <v/>
      </c>
      <c r="F419" s="47" t="str">
        <f>'チャレンジ部門 エントリーシート'!T443</f>
        <v/>
      </c>
      <c r="G419" s="47" t="str">
        <f>'チャレンジ部門 エントリーシート'!U443</f>
        <v/>
      </c>
      <c r="H419" s="48"/>
      <c r="I419" s="48"/>
      <c r="J419" s="48"/>
      <c r="K419" s="49"/>
      <c r="L419" s="50" t="str">
        <f t="shared" si="18"/>
        <v/>
      </c>
      <c r="M419" s="51" t="str">
        <f t="shared" si="19"/>
        <v/>
      </c>
      <c r="N419" s="106" t="str">
        <f t="shared" si="20"/>
        <v/>
      </c>
      <c r="O419" s="81"/>
      <c r="P419" s="85"/>
    </row>
    <row r="420" spans="1:16" ht="30" customHeight="1">
      <c r="A420" s="57">
        <v>417</v>
      </c>
      <c r="B420" s="47" t="str">
        <f>'チャレンジ部門 エントリーシート'!P444</f>
        <v/>
      </c>
      <c r="C420" s="47" t="str">
        <f>'チャレンジ部門 エントリーシート'!Q444</f>
        <v xml:space="preserve"> </v>
      </c>
      <c r="D420" s="47" t="str">
        <f>'チャレンジ部門 エントリーシート'!R444</f>
        <v/>
      </c>
      <c r="E420" s="47" t="str">
        <f>'チャレンジ部門 エントリーシート'!S444</f>
        <v/>
      </c>
      <c r="F420" s="47" t="str">
        <f>'チャレンジ部門 エントリーシート'!T444</f>
        <v/>
      </c>
      <c r="G420" s="47" t="str">
        <f>'チャレンジ部門 エントリーシート'!U444</f>
        <v/>
      </c>
      <c r="H420" s="48"/>
      <c r="I420" s="48"/>
      <c r="J420" s="48"/>
      <c r="K420" s="49"/>
      <c r="L420" s="50" t="str">
        <f t="shared" si="18"/>
        <v/>
      </c>
      <c r="M420" s="51" t="str">
        <f t="shared" si="19"/>
        <v/>
      </c>
      <c r="N420" s="106" t="str">
        <f t="shared" si="20"/>
        <v/>
      </c>
      <c r="O420" s="81"/>
      <c r="P420" s="85"/>
    </row>
    <row r="421" spans="1:16" ht="30" customHeight="1">
      <c r="A421" s="57">
        <v>418</v>
      </c>
      <c r="B421" s="47" t="str">
        <f>'チャレンジ部門 エントリーシート'!P445</f>
        <v/>
      </c>
      <c r="C421" s="47" t="str">
        <f>'チャレンジ部門 エントリーシート'!Q445</f>
        <v xml:space="preserve"> </v>
      </c>
      <c r="D421" s="47" t="str">
        <f>'チャレンジ部門 エントリーシート'!R445</f>
        <v/>
      </c>
      <c r="E421" s="47" t="str">
        <f>'チャレンジ部門 エントリーシート'!S445</f>
        <v/>
      </c>
      <c r="F421" s="47" t="str">
        <f>'チャレンジ部門 エントリーシート'!T445</f>
        <v/>
      </c>
      <c r="G421" s="47" t="str">
        <f>'チャレンジ部門 エントリーシート'!U445</f>
        <v/>
      </c>
      <c r="H421" s="48"/>
      <c r="I421" s="48"/>
      <c r="J421" s="48"/>
      <c r="K421" s="49"/>
      <c r="L421" s="50" t="str">
        <f t="shared" si="18"/>
        <v/>
      </c>
      <c r="M421" s="51" t="str">
        <f t="shared" si="19"/>
        <v/>
      </c>
      <c r="N421" s="106" t="str">
        <f t="shared" si="20"/>
        <v/>
      </c>
      <c r="O421" s="81"/>
      <c r="P421" s="85"/>
    </row>
    <row r="422" spans="1:16" ht="30" customHeight="1">
      <c r="A422" s="57">
        <v>419</v>
      </c>
      <c r="B422" s="47" t="str">
        <f>'チャレンジ部門 エントリーシート'!P446</f>
        <v/>
      </c>
      <c r="C422" s="47" t="str">
        <f>'チャレンジ部門 エントリーシート'!Q446</f>
        <v xml:space="preserve"> </v>
      </c>
      <c r="D422" s="47" t="str">
        <f>'チャレンジ部門 エントリーシート'!R446</f>
        <v/>
      </c>
      <c r="E422" s="47" t="str">
        <f>'チャレンジ部門 エントリーシート'!S446</f>
        <v/>
      </c>
      <c r="F422" s="47" t="str">
        <f>'チャレンジ部門 エントリーシート'!T446</f>
        <v/>
      </c>
      <c r="G422" s="47" t="str">
        <f>'チャレンジ部門 エントリーシート'!U446</f>
        <v/>
      </c>
      <c r="H422" s="48"/>
      <c r="I422" s="48"/>
      <c r="J422" s="48"/>
      <c r="K422" s="49"/>
      <c r="L422" s="50" t="str">
        <f t="shared" si="18"/>
        <v/>
      </c>
      <c r="M422" s="51" t="str">
        <f t="shared" si="19"/>
        <v/>
      </c>
      <c r="N422" s="106" t="str">
        <f t="shared" si="20"/>
        <v/>
      </c>
      <c r="O422" s="81"/>
      <c r="P422" s="85"/>
    </row>
    <row r="423" spans="1:16" ht="30" customHeight="1">
      <c r="A423" s="57">
        <v>420</v>
      </c>
      <c r="B423" s="47" t="str">
        <f>'チャレンジ部門 エントリーシート'!P447</f>
        <v/>
      </c>
      <c r="C423" s="47" t="str">
        <f>'チャレンジ部門 エントリーシート'!Q447</f>
        <v xml:space="preserve"> </v>
      </c>
      <c r="D423" s="47" t="str">
        <f>'チャレンジ部門 エントリーシート'!R447</f>
        <v/>
      </c>
      <c r="E423" s="47" t="str">
        <f>'チャレンジ部門 エントリーシート'!S447</f>
        <v/>
      </c>
      <c r="F423" s="47" t="str">
        <f>'チャレンジ部門 エントリーシート'!T447</f>
        <v/>
      </c>
      <c r="G423" s="47" t="str">
        <f>'チャレンジ部門 エントリーシート'!U447</f>
        <v/>
      </c>
      <c r="H423" s="48"/>
      <c r="I423" s="48"/>
      <c r="J423" s="48"/>
      <c r="K423" s="49"/>
      <c r="L423" s="50" t="str">
        <f t="shared" si="18"/>
        <v/>
      </c>
      <c r="M423" s="51" t="str">
        <f t="shared" si="19"/>
        <v/>
      </c>
      <c r="N423" s="106" t="str">
        <f t="shared" si="20"/>
        <v/>
      </c>
      <c r="O423" s="81"/>
      <c r="P423" s="85"/>
    </row>
    <row r="424" spans="1:16" ht="30" customHeight="1">
      <c r="A424" s="57">
        <v>421</v>
      </c>
      <c r="B424" s="47" t="str">
        <f>'チャレンジ部門 エントリーシート'!P448</f>
        <v/>
      </c>
      <c r="C424" s="47" t="str">
        <f>'チャレンジ部門 エントリーシート'!Q448</f>
        <v xml:space="preserve"> </v>
      </c>
      <c r="D424" s="47" t="str">
        <f>'チャレンジ部門 エントリーシート'!R448</f>
        <v/>
      </c>
      <c r="E424" s="47" t="str">
        <f>'チャレンジ部門 エントリーシート'!S448</f>
        <v/>
      </c>
      <c r="F424" s="47" t="str">
        <f>'チャレンジ部門 エントリーシート'!T448</f>
        <v/>
      </c>
      <c r="G424" s="47" t="str">
        <f>'チャレンジ部門 エントリーシート'!U448</f>
        <v/>
      </c>
      <c r="H424" s="48"/>
      <c r="I424" s="48"/>
      <c r="J424" s="48"/>
      <c r="K424" s="49"/>
      <c r="L424" s="50" t="str">
        <f t="shared" si="18"/>
        <v/>
      </c>
      <c r="M424" s="51" t="str">
        <f t="shared" si="19"/>
        <v/>
      </c>
      <c r="N424" s="106" t="str">
        <f t="shared" si="20"/>
        <v/>
      </c>
      <c r="O424" s="81"/>
      <c r="P424" s="85"/>
    </row>
    <row r="425" spans="1:16" ht="30" customHeight="1">
      <c r="A425" s="57">
        <v>422</v>
      </c>
      <c r="B425" s="47" t="str">
        <f>'チャレンジ部門 エントリーシート'!P449</f>
        <v/>
      </c>
      <c r="C425" s="47" t="str">
        <f>'チャレンジ部門 エントリーシート'!Q449</f>
        <v xml:space="preserve"> </v>
      </c>
      <c r="D425" s="47" t="str">
        <f>'チャレンジ部門 エントリーシート'!R449</f>
        <v/>
      </c>
      <c r="E425" s="47" t="str">
        <f>'チャレンジ部門 エントリーシート'!S449</f>
        <v/>
      </c>
      <c r="F425" s="47" t="str">
        <f>'チャレンジ部門 エントリーシート'!T449</f>
        <v/>
      </c>
      <c r="G425" s="47" t="str">
        <f>'チャレンジ部門 エントリーシート'!U449</f>
        <v/>
      </c>
      <c r="H425" s="48"/>
      <c r="I425" s="48"/>
      <c r="J425" s="48"/>
      <c r="K425" s="49"/>
      <c r="L425" s="50" t="str">
        <f t="shared" si="18"/>
        <v/>
      </c>
      <c r="M425" s="51" t="str">
        <f t="shared" si="19"/>
        <v/>
      </c>
      <c r="N425" s="106" t="str">
        <f t="shared" si="20"/>
        <v/>
      </c>
      <c r="O425" s="81"/>
      <c r="P425" s="85"/>
    </row>
    <row r="426" spans="1:16" ht="30" customHeight="1">
      <c r="A426" s="57">
        <v>423</v>
      </c>
      <c r="B426" s="47" t="str">
        <f>'チャレンジ部門 エントリーシート'!P450</f>
        <v/>
      </c>
      <c r="C426" s="47" t="str">
        <f>'チャレンジ部門 エントリーシート'!Q450</f>
        <v xml:space="preserve"> </v>
      </c>
      <c r="D426" s="47" t="str">
        <f>'チャレンジ部門 エントリーシート'!R450</f>
        <v/>
      </c>
      <c r="E426" s="47" t="str">
        <f>'チャレンジ部門 エントリーシート'!S450</f>
        <v/>
      </c>
      <c r="F426" s="47" t="str">
        <f>'チャレンジ部門 エントリーシート'!T450</f>
        <v/>
      </c>
      <c r="G426" s="47" t="str">
        <f>'チャレンジ部門 エントリーシート'!U450</f>
        <v/>
      </c>
      <c r="H426" s="48"/>
      <c r="I426" s="48"/>
      <c r="J426" s="48"/>
      <c r="K426" s="49"/>
      <c r="L426" s="50" t="str">
        <f t="shared" si="18"/>
        <v/>
      </c>
      <c r="M426" s="51" t="str">
        <f t="shared" si="19"/>
        <v/>
      </c>
      <c r="N426" s="106" t="str">
        <f t="shared" si="20"/>
        <v/>
      </c>
      <c r="O426" s="81"/>
      <c r="P426" s="85"/>
    </row>
    <row r="427" spans="1:16" ht="30" customHeight="1">
      <c r="A427" s="57">
        <v>424</v>
      </c>
      <c r="B427" s="47" t="str">
        <f>'チャレンジ部門 エントリーシート'!P451</f>
        <v/>
      </c>
      <c r="C427" s="47" t="str">
        <f>'チャレンジ部門 エントリーシート'!Q451</f>
        <v xml:space="preserve"> </v>
      </c>
      <c r="D427" s="47" t="str">
        <f>'チャレンジ部門 エントリーシート'!R451</f>
        <v/>
      </c>
      <c r="E427" s="47" t="str">
        <f>'チャレンジ部門 エントリーシート'!S451</f>
        <v/>
      </c>
      <c r="F427" s="47" t="str">
        <f>'チャレンジ部門 エントリーシート'!T451</f>
        <v/>
      </c>
      <c r="G427" s="47" t="str">
        <f>'チャレンジ部門 エントリーシート'!U451</f>
        <v/>
      </c>
      <c r="H427" s="48"/>
      <c r="I427" s="48"/>
      <c r="J427" s="48"/>
      <c r="K427" s="49"/>
      <c r="L427" s="50" t="str">
        <f t="shared" si="18"/>
        <v/>
      </c>
      <c r="M427" s="51" t="str">
        <f t="shared" si="19"/>
        <v/>
      </c>
      <c r="N427" s="106" t="str">
        <f t="shared" si="20"/>
        <v/>
      </c>
      <c r="O427" s="81"/>
      <c r="P427" s="85"/>
    </row>
    <row r="428" spans="1:16" ht="30" customHeight="1">
      <c r="A428" s="57">
        <v>425</v>
      </c>
      <c r="B428" s="47" t="str">
        <f>'チャレンジ部門 エントリーシート'!P452</f>
        <v/>
      </c>
      <c r="C428" s="47" t="str">
        <f>'チャレンジ部門 エントリーシート'!Q452</f>
        <v xml:space="preserve"> </v>
      </c>
      <c r="D428" s="47" t="str">
        <f>'チャレンジ部門 エントリーシート'!R452</f>
        <v/>
      </c>
      <c r="E428" s="47" t="str">
        <f>'チャレンジ部門 エントリーシート'!S452</f>
        <v/>
      </c>
      <c r="F428" s="47" t="str">
        <f>'チャレンジ部門 エントリーシート'!T452</f>
        <v/>
      </c>
      <c r="G428" s="47" t="str">
        <f>'チャレンジ部門 エントリーシート'!U452</f>
        <v/>
      </c>
      <c r="H428" s="48"/>
      <c r="I428" s="48"/>
      <c r="J428" s="48"/>
      <c r="K428" s="49"/>
      <c r="L428" s="50" t="str">
        <f t="shared" si="18"/>
        <v/>
      </c>
      <c r="M428" s="51" t="str">
        <f t="shared" si="19"/>
        <v/>
      </c>
      <c r="N428" s="106" t="str">
        <f t="shared" si="20"/>
        <v/>
      </c>
      <c r="O428" s="81"/>
      <c r="P428" s="85"/>
    </row>
    <row r="429" spans="1:16" ht="30" customHeight="1">
      <c r="A429" s="57">
        <v>426</v>
      </c>
      <c r="B429" s="47" t="str">
        <f>'チャレンジ部門 エントリーシート'!P453</f>
        <v/>
      </c>
      <c r="C429" s="47" t="str">
        <f>'チャレンジ部門 エントリーシート'!Q453</f>
        <v xml:space="preserve"> </v>
      </c>
      <c r="D429" s="47" t="str">
        <f>'チャレンジ部門 エントリーシート'!R453</f>
        <v/>
      </c>
      <c r="E429" s="47" t="str">
        <f>'チャレンジ部門 エントリーシート'!S453</f>
        <v/>
      </c>
      <c r="F429" s="47" t="str">
        <f>'チャレンジ部門 エントリーシート'!T453</f>
        <v/>
      </c>
      <c r="G429" s="47" t="str">
        <f>'チャレンジ部門 エントリーシート'!U453</f>
        <v/>
      </c>
      <c r="H429" s="48"/>
      <c r="I429" s="48"/>
      <c r="J429" s="48"/>
      <c r="K429" s="49"/>
      <c r="L429" s="50" t="str">
        <f t="shared" si="18"/>
        <v/>
      </c>
      <c r="M429" s="51" t="str">
        <f t="shared" si="19"/>
        <v/>
      </c>
      <c r="N429" s="106" t="str">
        <f t="shared" si="20"/>
        <v/>
      </c>
      <c r="O429" s="81"/>
      <c r="P429" s="85"/>
    </row>
    <row r="430" spans="1:16" ht="30" customHeight="1">
      <c r="A430" s="57">
        <v>427</v>
      </c>
      <c r="B430" s="47" t="str">
        <f>'チャレンジ部門 エントリーシート'!P454</f>
        <v/>
      </c>
      <c r="C430" s="47" t="str">
        <f>'チャレンジ部門 エントリーシート'!Q454</f>
        <v xml:space="preserve"> </v>
      </c>
      <c r="D430" s="47" t="str">
        <f>'チャレンジ部門 エントリーシート'!R454</f>
        <v/>
      </c>
      <c r="E430" s="47" t="str">
        <f>'チャレンジ部門 エントリーシート'!S454</f>
        <v/>
      </c>
      <c r="F430" s="47" t="str">
        <f>'チャレンジ部門 エントリーシート'!T454</f>
        <v/>
      </c>
      <c r="G430" s="47" t="str">
        <f>'チャレンジ部門 エントリーシート'!U454</f>
        <v/>
      </c>
      <c r="H430" s="48"/>
      <c r="I430" s="48"/>
      <c r="J430" s="48"/>
      <c r="K430" s="49"/>
      <c r="L430" s="50" t="str">
        <f t="shared" si="18"/>
        <v/>
      </c>
      <c r="M430" s="51" t="str">
        <f t="shared" si="19"/>
        <v/>
      </c>
      <c r="N430" s="106" t="str">
        <f t="shared" si="20"/>
        <v/>
      </c>
      <c r="O430" s="81"/>
      <c r="P430" s="85"/>
    </row>
    <row r="431" spans="1:16" ht="30" customHeight="1">
      <c r="A431" s="57">
        <v>428</v>
      </c>
      <c r="B431" s="47" t="str">
        <f>'チャレンジ部門 エントリーシート'!P455</f>
        <v/>
      </c>
      <c r="C431" s="47" t="str">
        <f>'チャレンジ部門 エントリーシート'!Q455</f>
        <v xml:space="preserve"> </v>
      </c>
      <c r="D431" s="47" t="str">
        <f>'チャレンジ部門 エントリーシート'!R455</f>
        <v/>
      </c>
      <c r="E431" s="47" t="str">
        <f>'チャレンジ部門 エントリーシート'!S455</f>
        <v/>
      </c>
      <c r="F431" s="47" t="str">
        <f>'チャレンジ部門 エントリーシート'!T455</f>
        <v/>
      </c>
      <c r="G431" s="47" t="str">
        <f>'チャレンジ部門 エントリーシート'!U455</f>
        <v/>
      </c>
      <c r="H431" s="48"/>
      <c r="I431" s="48"/>
      <c r="J431" s="48"/>
      <c r="K431" s="49"/>
      <c r="L431" s="50" t="str">
        <f t="shared" si="18"/>
        <v/>
      </c>
      <c r="M431" s="51" t="str">
        <f t="shared" si="19"/>
        <v/>
      </c>
      <c r="N431" s="106" t="str">
        <f t="shared" si="20"/>
        <v/>
      </c>
      <c r="O431" s="81"/>
      <c r="P431" s="85"/>
    </row>
    <row r="432" spans="1:16" ht="30" customHeight="1">
      <c r="A432" s="57">
        <v>429</v>
      </c>
      <c r="B432" s="47" t="str">
        <f>'チャレンジ部門 エントリーシート'!P456</f>
        <v/>
      </c>
      <c r="C432" s="47" t="str">
        <f>'チャレンジ部門 エントリーシート'!Q456</f>
        <v xml:space="preserve"> </v>
      </c>
      <c r="D432" s="47" t="str">
        <f>'チャレンジ部門 エントリーシート'!R456</f>
        <v/>
      </c>
      <c r="E432" s="47" t="str">
        <f>'チャレンジ部門 エントリーシート'!S456</f>
        <v/>
      </c>
      <c r="F432" s="47" t="str">
        <f>'チャレンジ部門 エントリーシート'!T456</f>
        <v/>
      </c>
      <c r="G432" s="47" t="str">
        <f>'チャレンジ部門 エントリーシート'!U456</f>
        <v/>
      </c>
      <c r="H432" s="48"/>
      <c r="I432" s="48"/>
      <c r="J432" s="48"/>
      <c r="K432" s="49"/>
      <c r="L432" s="50" t="str">
        <f t="shared" si="18"/>
        <v/>
      </c>
      <c r="M432" s="51" t="str">
        <f t="shared" si="19"/>
        <v/>
      </c>
      <c r="N432" s="106" t="str">
        <f t="shared" si="20"/>
        <v/>
      </c>
      <c r="O432" s="81"/>
      <c r="P432" s="85"/>
    </row>
    <row r="433" spans="1:16" ht="30" customHeight="1">
      <c r="A433" s="57">
        <v>430</v>
      </c>
      <c r="B433" s="47" t="str">
        <f>'チャレンジ部門 エントリーシート'!P457</f>
        <v/>
      </c>
      <c r="C433" s="47" t="str">
        <f>'チャレンジ部門 エントリーシート'!Q457</f>
        <v xml:space="preserve"> </v>
      </c>
      <c r="D433" s="47" t="str">
        <f>'チャレンジ部門 エントリーシート'!R457</f>
        <v/>
      </c>
      <c r="E433" s="47" t="str">
        <f>'チャレンジ部門 エントリーシート'!S457</f>
        <v/>
      </c>
      <c r="F433" s="47" t="str">
        <f>'チャレンジ部門 エントリーシート'!T457</f>
        <v/>
      </c>
      <c r="G433" s="47" t="str">
        <f>'チャレンジ部門 エントリーシート'!U457</f>
        <v/>
      </c>
      <c r="H433" s="48"/>
      <c r="I433" s="48"/>
      <c r="J433" s="48"/>
      <c r="K433" s="49"/>
      <c r="L433" s="50" t="str">
        <f t="shared" si="18"/>
        <v/>
      </c>
      <c r="M433" s="51" t="str">
        <f t="shared" si="19"/>
        <v/>
      </c>
      <c r="N433" s="106" t="str">
        <f t="shared" si="20"/>
        <v/>
      </c>
      <c r="O433" s="81"/>
      <c r="P433" s="85"/>
    </row>
    <row r="434" spans="1:16" ht="30" customHeight="1">
      <c r="A434" s="57">
        <v>431</v>
      </c>
      <c r="B434" s="47" t="str">
        <f>'チャレンジ部門 エントリーシート'!P458</f>
        <v/>
      </c>
      <c r="C434" s="47" t="str">
        <f>'チャレンジ部門 エントリーシート'!Q458</f>
        <v xml:space="preserve"> </v>
      </c>
      <c r="D434" s="47" t="str">
        <f>'チャレンジ部門 エントリーシート'!R458</f>
        <v/>
      </c>
      <c r="E434" s="47" t="str">
        <f>'チャレンジ部門 エントリーシート'!S458</f>
        <v/>
      </c>
      <c r="F434" s="47" t="str">
        <f>'チャレンジ部門 エントリーシート'!T458</f>
        <v/>
      </c>
      <c r="G434" s="47" t="str">
        <f>'チャレンジ部門 エントリーシート'!U458</f>
        <v/>
      </c>
      <c r="H434" s="48"/>
      <c r="I434" s="48"/>
      <c r="J434" s="48"/>
      <c r="K434" s="49"/>
      <c r="L434" s="50" t="str">
        <f t="shared" si="18"/>
        <v/>
      </c>
      <c r="M434" s="51" t="str">
        <f t="shared" si="19"/>
        <v/>
      </c>
      <c r="N434" s="106" t="str">
        <f t="shared" si="20"/>
        <v/>
      </c>
      <c r="O434" s="81"/>
      <c r="P434" s="85"/>
    </row>
    <row r="435" spans="1:16" ht="30" customHeight="1">
      <c r="A435" s="57">
        <v>432</v>
      </c>
      <c r="B435" s="47" t="str">
        <f>'チャレンジ部門 エントリーシート'!P459</f>
        <v/>
      </c>
      <c r="C435" s="47" t="str">
        <f>'チャレンジ部門 エントリーシート'!Q459</f>
        <v xml:space="preserve"> </v>
      </c>
      <c r="D435" s="47" t="str">
        <f>'チャレンジ部門 エントリーシート'!R459</f>
        <v/>
      </c>
      <c r="E435" s="47" t="str">
        <f>'チャレンジ部門 エントリーシート'!S459</f>
        <v/>
      </c>
      <c r="F435" s="47" t="str">
        <f>'チャレンジ部門 エントリーシート'!T459</f>
        <v/>
      </c>
      <c r="G435" s="47" t="str">
        <f>'チャレンジ部門 エントリーシート'!U459</f>
        <v/>
      </c>
      <c r="H435" s="48"/>
      <c r="I435" s="48"/>
      <c r="J435" s="48"/>
      <c r="K435" s="49"/>
      <c r="L435" s="50" t="str">
        <f t="shared" si="18"/>
        <v/>
      </c>
      <c r="M435" s="51" t="str">
        <f t="shared" si="19"/>
        <v/>
      </c>
      <c r="N435" s="106" t="str">
        <f t="shared" si="20"/>
        <v/>
      </c>
      <c r="O435" s="81"/>
      <c r="P435" s="85"/>
    </row>
    <row r="436" spans="1:16" ht="30" customHeight="1">
      <c r="A436" s="57">
        <v>433</v>
      </c>
      <c r="B436" s="47" t="str">
        <f>'チャレンジ部門 エントリーシート'!P460</f>
        <v/>
      </c>
      <c r="C436" s="47" t="str">
        <f>'チャレンジ部門 エントリーシート'!Q460</f>
        <v xml:space="preserve"> </v>
      </c>
      <c r="D436" s="47" t="str">
        <f>'チャレンジ部門 エントリーシート'!R460</f>
        <v/>
      </c>
      <c r="E436" s="47" t="str">
        <f>'チャレンジ部門 エントリーシート'!S460</f>
        <v/>
      </c>
      <c r="F436" s="47" t="str">
        <f>'チャレンジ部門 エントリーシート'!T460</f>
        <v/>
      </c>
      <c r="G436" s="47" t="str">
        <f>'チャレンジ部門 エントリーシート'!U460</f>
        <v/>
      </c>
      <c r="H436" s="48"/>
      <c r="I436" s="48"/>
      <c r="J436" s="48"/>
      <c r="K436" s="49"/>
      <c r="L436" s="50" t="str">
        <f t="shared" si="18"/>
        <v/>
      </c>
      <c r="M436" s="51" t="str">
        <f t="shared" si="19"/>
        <v/>
      </c>
      <c r="N436" s="106" t="str">
        <f t="shared" si="20"/>
        <v/>
      </c>
      <c r="O436" s="81"/>
      <c r="P436" s="85"/>
    </row>
    <row r="437" spans="1:16" ht="30" customHeight="1">
      <c r="A437" s="57">
        <v>434</v>
      </c>
      <c r="B437" s="47" t="str">
        <f>'チャレンジ部門 エントリーシート'!P461</f>
        <v/>
      </c>
      <c r="C437" s="47" t="str">
        <f>'チャレンジ部門 エントリーシート'!Q461</f>
        <v xml:space="preserve"> </v>
      </c>
      <c r="D437" s="47" t="str">
        <f>'チャレンジ部門 エントリーシート'!R461</f>
        <v/>
      </c>
      <c r="E437" s="47" t="str">
        <f>'チャレンジ部門 エントリーシート'!S461</f>
        <v/>
      </c>
      <c r="F437" s="47" t="str">
        <f>'チャレンジ部門 エントリーシート'!T461</f>
        <v/>
      </c>
      <c r="G437" s="47" t="str">
        <f>'チャレンジ部門 エントリーシート'!U461</f>
        <v/>
      </c>
      <c r="H437" s="48"/>
      <c r="I437" s="48"/>
      <c r="J437" s="48"/>
      <c r="K437" s="49"/>
      <c r="L437" s="50" t="str">
        <f t="shared" si="18"/>
        <v/>
      </c>
      <c r="M437" s="51" t="str">
        <f t="shared" si="19"/>
        <v/>
      </c>
      <c r="N437" s="106" t="str">
        <f t="shared" si="20"/>
        <v/>
      </c>
      <c r="O437" s="81"/>
      <c r="P437" s="85"/>
    </row>
    <row r="438" spans="1:16" ht="30" customHeight="1">
      <c r="A438" s="57">
        <v>435</v>
      </c>
      <c r="B438" s="47" t="str">
        <f>'チャレンジ部門 エントリーシート'!P462</f>
        <v/>
      </c>
      <c r="C438" s="47" t="str">
        <f>'チャレンジ部門 エントリーシート'!Q462</f>
        <v xml:space="preserve"> </v>
      </c>
      <c r="D438" s="47" t="str">
        <f>'チャレンジ部門 エントリーシート'!R462</f>
        <v/>
      </c>
      <c r="E438" s="47" t="str">
        <f>'チャレンジ部門 エントリーシート'!S462</f>
        <v/>
      </c>
      <c r="F438" s="47" t="str">
        <f>'チャレンジ部門 エントリーシート'!T462</f>
        <v/>
      </c>
      <c r="G438" s="47" t="str">
        <f>'チャレンジ部門 エントリーシート'!U462</f>
        <v/>
      </c>
      <c r="H438" s="48"/>
      <c r="I438" s="48"/>
      <c r="J438" s="48"/>
      <c r="K438" s="49"/>
      <c r="L438" s="50" t="str">
        <f t="shared" si="18"/>
        <v/>
      </c>
      <c r="M438" s="51" t="str">
        <f t="shared" si="19"/>
        <v/>
      </c>
      <c r="N438" s="106" t="str">
        <f t="shared" si="20"/>
        <v/>
      </c>
      <c r="O438" s="81"/>
      <c r="P438" s="85"/>
    </row>
    <row r="439" spans="1:16" ht="30" customHeight="1">
      <c r="A439" s="57">
        <v>436</v>
      </c>
      <c r="B439" s="47" t="str">
        <f>'チャレンジ部門 エントリーシート'!P463</f>
        <v/>
      </c>
      <c r="C439" s="47" t="str">
        <f>'チャレンジ部門 エントリーシート'!Q463</f>
        <v xml:space="preserve"> </v>
      </c>
      <c r="D439" s="47" t="str">
        <f>'チャレンジ部門 エントリーシート'!R463</f>
        <v/>
      </c>
      <c r="E439" s="47" t="str">
        <f>'チャレンジ部門 エントリーシート'!S463</f>
        <v/>
      </c>
      <c r="F439" s="47" t="str">
        <f>'チャレンジ部門 エントリーシート'!T463</f>
        <v/>
      </c>
      <c r="G439" s="47" t="str">
        <f>'チャレンジ部門 エントリーシート'!U463</f>
        <v/>
      </c>
      <c r="H439" s="48"/>
      <c r="I439" s="48"/>
      <c r="J439" s="48"/>
      <c r="K439" s="49"/>
      <c r="L439" s="50" t="str">
        <f t="shared" si="18"/>
        <v/>
      </c>
      <c r="M439" s="51" t="str">
        <f t="shared" si="19"/>
        <v/>
      </c>
      <c r="N439" s="106" t="str">
        <f t="shared" si="20"/>
        <v/>
      </c>
      <c r="O439" s="81"/>
      <c r="P439" s="85"/>
    </row>
    <row r="440" spans="1:16" ht="30" customHeight="1">
      <c r="A440" s="57">
        <v>437</v>
      </c>
      <c r="B440" s="47" t="str">
        <f>'チャレンジ部門 エントリーシート'!P464</f>
        <v/>
      </c>
      <c r="C440" s="47" t="str">
        <f>'チャレンジ部門 エントリーシート'!Q464</f>
        <v xml:space="preserve"> </v>
      </c>
      <c r="D440" s="47" t="str">
        <f>'チャレンジ部門 エントリーシート'!R464</f>
        <v/>
      </c>
      <c r="E440" s="47" t="str">
        <f>'チャレンジ部門 エントリーシート'!S464</f>
        <v/>
      </c>
      <c r="F440" s="47" t="str">
        <f>'チャレンジ部門 エントリーシート'!T464</f>
        <v/>
      </c>
      <c r="G440" s="47" t="str">
        <f>'チャレンジ部門 エントリーシート'!U464</f>
        <v/>
      </c>
      <c r="H440" s="48"/>
      <c r="I440" s="48"/>
      <c r="J440" s="48"/>
      <c r="K440" s="49"/>
      <c r="L440" s="50" t="str">
        <f t="shared" si="18"/>
        <v/>
      </c>
      <c r="M440" s="51" t="str">
        <f t="shared" si="19"/>
        <v/>
      </c>
      <c r="N440" s="106" t="str">
        <f t="shared" si="20"/>
        <v/>
      </c>
      <c r="O440" s="81"/>
      <c r="P440" s="85"/>
    </row>
    <row r="441" spans="1:16" ht="30" customHeight="1">
      <c r="A441" s="57">
        <v>438</v>
      </c>
      <c r="B441" s="47" t="str">
        <f>'チャレンジ部門 エントリーシート'!P465</f>
        <v/>
      </c>
      <c r="C441" s="47" t="str">
        <f>'チャレンジ部門 エントリーシート'!Q465</f>
        <v xml:space="preserve"> </v>
      </c>
      <c r="D441" s="47" t="str">
        <f>'チャレンジ部門 エントリーシート'!R465</f>
        <v/>
      </c>
      <c r="E441" s="47" t="str">
        <f>'チャレンジ部門 エントリーシート'!S465</f>
        <v/>
      </c>
      <c r="F441" s="47" t="str">
        <f>'チャレンジ部門 エントリーシート'!T465</f>
        <v/>
      </c>
      <c r="G441" s="47" t="str">
        <f>'チャレンジ部門 エントリーシート'!U465</f>
        <v/>
      </c>
      <c r="H441" s="48"/>
      <c r="I441" s="48"/>
      <c r="J441" s="48"/>
      <c r="K441" s="49"/>
      <c r="L441" s="50" t="str">
        <f t="shared" si="18"/>
        <v/>
      </c>
      <c r="M441" s="51" t="str">
        <f t="shared" si="19"/>
        <v/>
      </c>
      <c r="N441" s="106" t="str">
        <f t="shared" si="20"/>
        <v/>
      </c>
      <c r="O441" s="81"/>
      <c r="P441" s="85"/>
    </row>
    <row r="442" spans="1:16" ht="30" customHeight="1">
      <c r="A442" s="57">
        <v>439</v>
      </c>
      <c r="B442" s="47" t="str">
        <f>'チャレンジ部門 エントリーシート'!P466</f>
        <v/>
      </c>
      <c r="C442" s="47" t="str">
        <f>'チャレンジ部門 エントリーシート'!Q466</f>
        <v xml:space="preserve"> </v>
      </c>
      <c r="D442" s="47" t="str">
        <f>'チャレンジ部門 エントリーシート'!R466</f>
        <v/>
      </c>
      <c r="E442" s="47" t="str">
        <f>'チャレンジ部門 エントリーシート'!S466</f>
        <v/>
      </c>
      <c r="F442" s="47" t="str">
        <f>'チャレンジ部門 エントリーシート'!T466</f>
        <v/>
      </c>
      <c r="G442" s="47" t="str">
        <f>'チャレンジ部門 エントリーシート'!U466</f>
        <v/>
      </c>
      <c r="H442" s="48"/>
      <c r="I442" s="48"/>
      <c r="J442" s="48"/>
      <c r="K442" s="49"/>
      <c r="L442" s="50" t="str">
        <f t="shared" si="18"/>
        <v/>
      </c>
      <c r="M442" s="51" t="str">
        <f t="shared" si="19"/>
        <v/>
      </c>
      <c r="N442" s="106" t="str">
        <f t="shared" si="20"/>
        <v/>
      </c>
      <c r="O442" s="81"/>
      <c r="P442" s="85"/>
    </row>
    <row r="443" spans="1:16" ht="30" customHeight="1">
      <c r="A443" s="57">
        <v>440</v>
      </c>
      <c r="B443" s="47" t="str">
        <f>'チャレンジ部門 エントリーシート'!P467</f>
        <v/>
      </c>
      <c r="C443" s="47" t="str">
        <f>'チャレンジ部門 エントリーシート'!Q467</f>
        <v xml:space="preserve"> </v>
      </c>
      <c r="D443" s="47" t="str">
        <f>'チャレンジ部門 エントリーシート'!R467</f>
        <v/>
      </c>
      <c r="E443" s="47" t="str">
        <f>'チャレンジ部門 エントリーシート'!S467</f>
        <v/>
      </c>
      <c r="F443" s="47" t="str">
        <f>'チャレンジ部門 エントリーシート'!T467</f>
        <v/>
      </c>
      <c r="G443" s="47" t="str">
        <f>'チャレンジ部門 エントリーシート'!U467</f>
        <v/>
      </c>
      <c r="H443" s="48"/>
      <c r="I443" s="48"/>
      <c r="J443" s="48"/>
      <c r="K443" s="49"/>
      <c r="L443" s="50" t="str">
        <f t="shared" si="18"/>
        <v/>
      </c>
      <c r="M443" s="51" t="str">
        <f t="shared" si="19"/>
        <v/>
      </c>
      <c r="N443" s="106" t="str">
        <f t="shared" si="20"/>
        <v/>
      </c>
      <c r="O443" s="81"/>
      <c r="P443" s="85"/>
    </row>
    <row r="444" spans="1:16" ht="30" customHeight="1">
      <c r="A444" s="57">
        <v>441</v>
      </c>
      <c r="B444" s="47" t="str">
        <f>'チャレンジ部門 エントリーシート'!P468</f>
        <v/>
      </c>
      <c r="C444" s="47" t="str">
        <f>'チャレンジ部門 エントリーシート'!Q468</f>
        <v xml:space="preserve"> </v>
      </c>
      <c r="D444" s="47" t="str">
        <f>'チャレンジ部門 エントリーシート'!R468</f>
        <v/>
      </c>
      <c r="E444" s="47" t="str">
        <f>'チャレンジ部門 エントリーシート'!S468</f>
        <v/>
      </c>
      <c r="F444" s="47" t="str">
        <f>'チャレンジ部門 エントリーシート'!T468</f>
        <v/>
      </c>
      <c r="G444" s="47" t="str">
        <f>'チャレンジ部門 エントリーシート'!U468</f>
        <v/>
      </c>
      <c r="H444" s="48"/>
      <c r="I444" s="48"/>
      <c r="J444" s="48"/>
      <c r="K444" s="49"/>
      <c r="L444" s="50" t="str">
        <f t="shared" si="18"/>
        <v/>
      </c>
      <c r="M444" s="51" t="str">
        <f t="shared" si="19"/>
        <v/>
      </c>
      <c r="N444" s="106" t="str">
        <f t="shared" si="20"/>
        <v/>
      </c>
      <c r="O444" s="81"/>
      <c r="P444" s="85"/>
    </row>
    <row r="445" spans="1:16" ht="30" customHeight="1">
      <c r="A445" s="57">
        <v>442</v>
      </c>
      <c r="B445" s="47" t="str">
        <f>'チャレンジ部門 エントリーシート'!P469</f>
        <v/>
      </c>
      <c r="C445" s="47" t="str">
        <f>'チャレンジ部門 エントリーシート'!Q469</f>
        <v xml:space="preserve"> </v>
      </c>
      <c r="D445" s="47" t="str">
        <f>'チャレンジ部門 エントリーシート'!R469</f>
        <v/>
      </c>
      <c r="E445" s="47" t="str">
        <f>'チャレンジ部門 エントリーシート'!S469</f>
        <v/>
      </c>
      <c r="F445" s="47" t="str">
        <f>'チャレンジ部門 エントリーシート'!T469</f>
        <v/>
      </c>
      <c r="G445" s="47" t="str">
        <f>'チャレンジ部門 エントリーシート'!U469</f>
        <v/>
      </c>
      <c r="H445" s="48"/>
      <c r="I445" s="48"/>
      <c r="J445" s="48"/>
      <c r="K445" s="49"/>
      <c r="L445" s="50" t="str">
        <f t="shared" si="18"/>
        <v/>
      </c>
      <c r="M445" s="51" t="str">
        <f t="shared" si="19"/>
        <v/>
      </c>
      <c r="N445" s="106" t="str">
        <f t="shared" si="20"/>
        <v/>
      </c>
      <c r="O445" s="81"/>
      <c r="P445" s="85"/>
    </row>
    <row r="446" spans="1:16" ht="30" customHeight="1">
      <c r="A446" s="57">
        <v>443</v>
      </c>
      <c r="B446" s="47" t="str">
        <f>'チャレンジ部門 エントリーシート'!P470</f>
        <v/>
      </c>
      <c r="C446" s="47" t="str">
        <f>'チャレンジ部門 エントリーシート'!Q470</f>
        <v xml:space="preserve"> </v>
      </c>
      <c r="D446" s="47" t="str">
        <f>'チャレンジ部門 エントリーシート'!R470</f>
        <v/>
      </c>
      <c r="E446" s="47" t="str">
        <f>'チャレンジ部門 エントリーシート'!S470</f>
        <v/>
      </c>
      <c r="F446" s="47" t="str">
        <f>'チャレンジ部門 エントリーシート'!T470</f>
        <v/>
      </c>
      <c r="G446" s="47" t="str">
        <f>'チャレンジ部門 エントリーシート'!U470</f>
        <v/>
      </c>
      <c r="H446" s="48"/>
      <c r="I446" s="48"/>
      <c r="J446" s="48"/>
      <c r="K446" s="49"/>
      <c r="L446" s="50" t="str">
        <f t="shared" si="18"/>
        <v/>
      </c>
      <c r="M446" s="51" t="str">
        <f t="shared" si="19"/>
        <v/>
      </c>
      <c r="N446" s="106" t="str">
        <f t="shared" si="20"/>
        <v/>
      </c>
      <c r="O446" s="81"/>
      <c r="P446" s="85"/>
    </row>
    <row r="447" spans="1:16" ht="30" customHeight="1">
      <c r="A447" s="57">
        <v>444</v>
      </c>
      <c r="B447" s="47" t="str">
        <f>'チャレンジ部門 エントリーシート'!P471</f>
        <v/>
      </c>
      <c r="C447" s="47" t="str">
        <f>'チャレンジ部門 エントリーシート'!Q471</f>
        <v xml:space="preserve"> </v>
      </c>
      <c r="D447" s="47" t="str">
        <f>'チャレンジ部門 エントリーシート'!R471</f>
        <v/>
      </c>
      <c r="E447" s="47" t="str">
        <f>'チャレンジ部門 エントリーシート'!S471</f>
        <v/>
      </c>
      <c r="F447" s="47" t="str">
        <f>'チャレンジ部門 エントリーシート'!T471</f>
        <v/>
      </c>
      <c r="G447" s="47" t="str">
        <f>'チャレンジ部門 エントリーシート'!U471</f>
        <v/>
      </c>
      <c r="H447" s="48"/>
      <c r="I447" s="48"/>
      <c r="J447" s="48"/>
      <c r="K447" s="49"/>
      <c r="L447" s="50" t="str">
        <f t="shared" si="18"/>
        <v/>
      </c>
      <c r="M447" s="51" t="str">
        <f t="shared" si="19"/>
        <v/>
      </c>
      <c r="N447" s="106" t="str">
        <f t="shared" si="20"/>
        <v/>
      </c>
      <c r="O447" s="81"/>
      <c r="P447" s="85"/>
    </row>
    <row r="448" spans="1:16" ht="30" customHeight="1">
      <c r="A448" s="57">
        <v>445</v>
      </c>
      <c r="B448" s="47" t="str">
        <f>'チャレンジ部門 エントリーシート'!P472</f>
        <v/>
      </c>
      <c r="C448" s="47" t="str">
        <f>'チャレンジ部門 エントリーシート'!Q472</f>
        <v xml:space="preserve"> </v>
      </c>
      <c r="D448" s="47" t="str">
        <f>'チャレンジ部門 エントリーシート'!R472</f>
        <v/>
      </c>
      <c r="E448" s="47" t="str">
        <f>'チャレンジ部門 エントリーシート'!S472</f>
        <v/>
      </c>
      <c r="F448" s="47" t="str">
        <f>'チャレンジ部門 エントリーシート'!T472</f>
        <v/>
      </c>
      <c r="G448" s="47" t="str">
        <f>'チャレンジ部門 エントリーシート'!U472</f>
        <v/>
      </c>
      <c r="H448" s="48"/>
      <c r="I448" s="48"/>
      <c r="J448" s="48"/>
      <c r="K448" s="49"/>
      <c r="L448" s="50" t="str">
        <f t="shared" si="18"/>
        <v/>
      </c>
      <c r="M448" s="51" t="str">
        <f t="shared" si="19"/>
        <v/>
      </c>
      <c r="N448" s="106" t="str">
        <f t="shared" si="20"/>
        <v/>
      </c>
      <c r="O448" s="81"/>
      <c r="P448" s="85"/>
    </row>
    <row r="449" spans="1:16" ht="30" customHeight="1">
      <c r="A449" s="57">
        <v>446</v>
      </c>
      <c r="B449" s="47" t="str">
        <f>'チャレンジ部門 エントリーシート'!P473</f>
        <v/>
      </c>
      <c r="C449" s="47" t="str">
        <f>'チャレンジ部門 エントリーシート'!Q473</f>
        <v xml:space="preserve"> </v>
      </c>
      <c r="D449" s="47" t="str">
        <f>'チャレンジ部門 エントリーシート'!R473</f>
        <v/>
      </c>
      <c r="E449" s="47" t="str">
        <f>'チャレンジ部門 エントリーシート'!S473</f>
        <v/>
      </c>
      <c r="F449" s="47" t="str">
        <f>'チャレンジ部門 エントリーシート'!T473</f>
        <v/>
      </c>
      <c r="G449" s="47" t="str">
        <f>'チャレンジ部門 エントリーシート'!U473</f>
        <v/>
      </c>
      <c r="H449" s="48"/>
      <c r="I449" s="48"/>
      <c r="J449" s="48"/>
      <c r="K449" s="49"/>
      <c r="L449" s="50" t="str">
        <f t="shared" si="18"/>
        <v/>
      </c>
      <c r="M449" s="51" t="str">
        <f t="shared" si="19"/>
        <v/>
      </c>
      <c r="N449" s="106" t="str">
        <f t="shared" si="20"/>
        <v/>
      </c>
      <c r="O449" s="81"/>
      <c r="P449" s="85"/>
    </row>
    <row r="450" spans="1:16" ht="30" customHeight="1">
      <c r="A450" s="57">
        <v>447</v>
      </c>
      <c r="B450" s="47" t="str">
        <f>'チャレンジ部門 エントリーシート'!P474</f>
        <v/>
      </c>
      <c r="C450" s="47" t="str">
        <f>'チャレンジ部門 エントリーシート'!Q474</f>
        <v xml:space="preserve"> </v>
      </c>
      <c r="D450" s="47" t="str">
        <f>'チャレンジ部門 エントリーシート'!R474</f>
        <v/>
      </c>
      <c r="E450" s="47" t="str">
        <f>'チャレンジ部門 エントリーシート'!S474</f>
        <v/>
      </c>
      <c r="F450" s="47" t="str">
        <f>'チャレンジ部門 エントリーシート'!T474</f>
        <v/>
      </c>
      <c r="G450" s="47" t="str">
        <f>'チャレンジ部門 エントリーシート'!U474</f>
        <v/>
      </c>
      <c r="H450" s="48"/>
      <c r="I450" s="48"/>
      <c r="J450" s="48"/>
      <c r="K450" s="49"/>
      <c r="L450" s="50" t="str">
        <f t="shared" si="18"/>
        <v/>
      </c>
      <c r="M450" s="51" t="str">
        <f t="shared" si="19"/>
        <v/>
      </c>
      <c r="N450" s="106" t="str">
        <f t="shared" si="20"/>
        <v/>
      </c>
      <c r="O450" s="81"/>
      <c r="P450" s="85"/>
    </row>
    <row r="451" spans="1:16" ht="30" customHeight="1">
      <c r="A451" s="57">
        <v>448</v>
      </c>
      <c r="B451" s="47" t="str">
        <f>'チャレンジ部門 エントリーシート'!P475</f>
        <v/>
      </c>
      <c r="C451" s="47" t="str">
        <f>'チャレンジ部門 エントリーシート'!Q475</f>
        <v xml:space="preserve"> </v>
      </c>
      <c r="D451" s="47" t="str">
        <f>'チャレンジ部門 エントリーシート'!R475</f>
        <v/>
      </c>
      <c r="E451" s="47" t="str">
        <f>'チャレンジ部門 エントリーシート'!S475</f>
        <v/>
      </c>
      <c r="F451" s="47" t="str">
        <f>'チャレンジ部門 エントリーシート'!T475</f>
        <v/>
      </c>
      <c r="G451" s="47" t="str">
        <f>'チャレンジ部門 エントリーシート'!U475</f>
        <v/>
      </c>
      <c r="H451" s="48"/>
      <c r="I451" s="48"/>
      <c r="J451" s="48"/>
      <c r="K451" s="49"/>
      <c r="L451" s="50" t="str">
        <f t="shared" si="18"/>
        <v/>
      </c>
      <c r="M451" s="51" t="str">
        <f t="shared" si="19"/>
        <v/>
      </c>
      <c r="N451" s="106" t="str">
        <f t="shared" si="20"/>
        <v/>
      </c>
      <c r="O451" s="81"/>
      <c r="P451" s="85"/>
    </row>
    <row r="452" spans="1:16" ht="30" customHeight="1">
      <c r="A452" s="57">
        <v>449</v>
      </c>
      <c r="B452" s="47" t="str">
        <f>'チャレンジ部門 エントリーシート'!P476</f>
        <v/>
      </c>
      <c r="C452" s="47" t="str">
        <f>'チャレンジ部門 エントリーシート'!Q476</f>
        <v xml:space="preserve"> </v>
      </c>
      <c r="D452" s="47" t="str">
        <f>'チャレンジ部門 エントリーシート'!R476</f>
        <v/>
      </c>
      <c r="E452" s="47" t="str">
        <f>'チャレンジ部門 エントリーシート'!S476</f>
        <v/>
      </c>
      <c r="F452" s="47" t="str">
        <f>'チャレンジ部門 エントリーシート'!T476</f>
        <v/>
      </c>
      <c r="G452" s="47" t="str">
        <f>'チャレンジ部門 エントリーシート'!U476</f>
        <v/>
      </c>
      <c r="H452" s="48"/>
      <c r="I452" s="48"/>
      <c r="J452" s="48"/>
      <c r="K452" s="49"/>
      <c r="L452" s="50" t="str">
        <f t="shared" si="18"/>
        <v/>
      </c>
      <c r="M452" s="51" t="str">
        <f t="shared" si="19"/>
        <v/>
      </c>
      <c r="N452" s="106" t="str">
        <f t="shared" si="20"/>
        <v/>
      </c>
      <c r="O452" s="81"/>
      <c r="P452" s="85"/>
    </row>
    <row r="453" spans="1:16" ht="30" customHeight="1">
      <c r="A453" s="57">
        <v>450</v>
      </c>
      <c r="B453" s="47" t="str">
        <f>'チャレンジ部門 エントリーシート'!P477</f>
        <v/>
      </c>
      <c r="C453" s="47" t="str">
        <f>'チャレンジ部門 エントリーシート'!Q477</f>
        <v xml:space="preserve"> </v>
      </c>
      <c r="D453" s="47" t="str">
        <f>'チャレンジ部門 エントリーシート'!R477</f>
        <v/>
      </c>
      <c r="E453" s="47" t="str">
        <f>'チャレンジ部門 エントリーシート'!S477</f>
        <v/>
      </c>
      <c r="F453" s="47" t="str">
        <f>'チャレンジ部門 エントリーシート'!T477</f>
        <v/>
      </c>
      <c r="G453" s="47" t="str">
        <f>'チャレンジ部門 エントリーシート'!U477</f>
        <v/>
      </c>
      <c r="H453" s="48"/>
      <c r="I453" s="48"/>
      <c r="J453" s="48"/>
      <c r="K453" s="49"/>
      <c r="L453" s="50" t="str">
        <f t="shared" ref="L453:L503" si="21">IF(B453="","",SUM(H453:K453))</f>
        <v/>
      </c>
      <c r="M453" s="51" t="str">
        <f t="shared" ref="M453:M503" si="22">IF(L453="","",IF(L453&lt;700,"銅賞",IF(L453&lt;900,"銀賞",IF(L453&lt;960,"金賞",IF(L453&lt;1100,"特別金賞")))))</f>
        <v/>
      </c>
      <c r="N453" s="106" t="str">
        <f t="shared" ref="N453:N503" si="23">IF(B453="","",$I$2&amp;$J$2&amp;$K$2)</f>
        <v/>
      </c>
      <c r="O453" s="81"/>
      <c r="P453" s="85"/>
    </row>
    <row r="454" spans="1:16" ht="30" customHeight="1">
      <c r="A454" s="57">
        <v>451</v>
      </c>
      <c r="B454" s="47" t="str">
        <f>'チャレンジ部門 エントリーシート'!P478</f>
        <v/>
      </c>
      <c r="C454" s="47" t="str">
        <f>'チャレンジ部門 エントリーシート'!Q478</f>
        <v xml:space="preserve"> </v>
      </c>
      <c r="D454" s="47" t="str">
        <f>'チャレンジ部門 エントリーシート'!R478</f>
        <v/>
      </c>
      <c r="E454" s="47" t="str">
        <f>'チャレンジ部門 エントリーシート'!S478</f>
        <v/>
      </c>
      <c r="F454" s="47" t="str">
        <f>'チャレンジ部門 エントリーシート'!T478</f>
        <v/>
      </c>
      <c r="G454" s="47" t="str">
        <f>'チャレンジ部門 エントリーシート'!U478</f>
        <v/>
      </c>
      <c r="H454" s="48"/>
      <c r="I454" s="48"/>
      <c r="J454" s="48"/>
      <c r="K454" s="49"/>
      <c r="L454" s="50" t="str">
        <f t="shared" si="21"/>
        <v/>
      </c>
      <c r="M454" s="51" t="str">
        <f t="shared" si="22"/>
        <v/>
      </c>
      <c r="N454" s="106" t="str">
        <f t="shared" si="23"/>
        <v/>
      </c>
      <c r="O454" s="81"/>
      <c r="P454" s="85"/>
    </row>
    <row r="455" spans="1:16" ht="30" customHeight="1">
      <c r="A455" s="57">
        <v>452</v>
      </c>
      <c r="B455" s="47" t="str">
        <f>'チャレンジ部門 エントリーシート'!P479</f>
        <v/>
      </c>
      <c r="C455" s="47" t="str">
        <f>'チャレンジ部門 エントリーシート'!Q479</f>
        <v xml:space="preserve"> </v>
      </c>
      <c r="D455" s="47" t="str">
        <f>'チャレンジ部門 エントリーシート'!R479</f>
        <v/>
      </c>
      <c r="E455" s="47" t="str">
        <f>'チャレンジ部門 エントリーシート'!S479</f>
        <v/>
      </c>
      <c r="F455" s="47" t="str">
        <f>'チャレンジ部門 エントリーシート'!T479</f>
        <v/>
      </c>
      <c r="G455" s="47" t="str">
        <f>'チャレンジ部門 エントリーシート'!U479</f>
        <v/>
      </c>
      <c r="H455" s="48"/>
      <c r="I455" s="48"/>
      <c r="J455" s="48"/>
      <c r="K455" s="49"/>
      <c r="L455" s="50" t="str">
        <f t="shared" si="21"/>
        <v/>
      </c>
      <c r="M455" s="51" t="str">
        <f t="shared" si="22"/>
        <v/>
      </c>
      <c r="N455" s="106" t="str">
        <f t="shared" si="23"/>
        <v/>
      </c>
      <c r="O455" s="81"/>
      <c r="P455" s="85"/>
    </row>
    <row r="456" spans="1:16" ht="30" customHeight="1">
      <c r="A456" s="57">
        <v>453</v>
      </c>
      <c r="B456" s="47" t="str">
        <f>'チャレンジ部門 エントリーシート'!P480</f>
        <v/>
      </c>
      <c r="C456" s="47" t="str">
        <f>'チャレンジ部門 エントリーシート'!Q480</f>
        <v xml:space="preserve"> </v>
      </c>
      <c r="D456" s="47" t="str">
        <f>'チャレンジ部門 エントリーシート'!R480</f>
        <v/>
      </c>
      <c r="E456" s="47" t="str">
        <f>'チャレンジ部門 エントリーシート'!S480</f>
        <v/>
      </c>
      <c r="F456" s="47" t="str">
        <f>'チャレンジ部門 エントリーシート'!T480</f>
        <v/>
      </c>
      <c r="G456" s="47" t="str">
        <f>'チャレンジ部門 エントリーシート'!U480</f>
        <v/>
      </c>
      <c r="H456" s="48"/>
      <c r="I456" s="48"/>
      <c r="J456" s="48"/>
      <c r="K456" s="49"/>
      <c r="L456" s="50" t="str">
        <f t="shared" si="21"/>
        <v/>
      </c>
      <c r="M456" s="51" t="str">
        <f t="shared" si="22"/>
        <v/>
      </c>
      <c r="N456" s="106" t="str">
        <f t="shared" si="23"/>
        <v/>
      </c>
      <c r="O456" s="81"/>
      <c r="P456" s="85"/>
    </row>
    <row r="457" spans="1:16" ht="30" customHeight="1">
      <c r="A457" s="57">
        <v>454</v>
      </c>
      <c r="B457" s="47" t="str">
        <f>'チャレンジ部門 エントリーシート'!P481</f>
        <v/>
      </c>
      <c r="C457" s="47" t="str">
        <f>'チャレンジ部門 エントリーシート'!Q481</f>
        <v xml:space="preserve"> </v>
      </c>
      <c r="D457" s="47" t="str">
        <f>'チャレンジ部門 エントリーシート'!R481</f>
        <v/>
      </c>
      <c r="E457" s="47" t="str">
        <f>'チャレンジ部門 エントリーシート'!S481</f>
        <v/>
      </c>
      <c r="F457" s="47" t="str">
        <f>'チャレンジ部門 エントリーシート'!T481</f>
        <v/>
      </c>
      <c r="G457" s="47" t="str">
        <f>'チャレンジ部門 エントリーシート'!U481</f>
        <v/>
      </c>
      <c r="H457" s="48"/>
      <c r="I457" s="48"/>
      <c r="J457" s="48"/>
      <c r="K457" s="49"/>
      <c r="L457" s="50" t="str">
        <f t="shared" si="21"/>
        <v/>
      </c>
      <c r="M457" s="51" t="str">
        <f t="shared" si="22"/>
        <v/>
      </c>
      <c r="N457" s="106" t="str">
        <f t="shared" si="23"/>
        <v/>
      </c>
      <c r="O457" s="81"/>
      <c r="P457" s="85"/>
    </row>
    <row r="458" spans="1:16" ht="30" customHeight="1">
      <c r="A458" s="57">
        <v>455</v>
      </c>
      <c r="B458" s="47" t="str">
        <f>'チャレンジ部門 エントリーシート'!P482</f>
        <v/>
      </c>
      <c r="C458" s="47" t="str">
        <f>'チャレンジ部門 エントリーシート'!Q482</f>
        <v xml:space="preserve"> </v>
      </c>
      <c r="D458" s="47" t="str">
        <f>'チャレンジ部門 エントリーシート'!R482</f>
        <v/>
      </c>
      <c r="E458" s="47" t="str">
        <f>'チャレンジ部門 エントリーシート'!S482</f>
        <v/>
      </c>
      <c r="F458" s="47" t="str">
        <f>'チャレンジ部門 エントリーシート'!T482</f>
        <v/>
      </c>
      <c r="G458" s="47" t="str">
        <f>'チャレンジ部門 エントリーシート'!U482</f>
        <v/>
      </c>
      <c r="H458" s="48"/>
      <c r="I458" s="48"/>
      <c r="J458" s="48"/>
      <c r="K458" s="49"/>
      <c r="L458" s="50" t="str">
        <f t="shared" si="21"/>
        <v/>
      </c>
      <c r="M458" s="51" t="str">
        <f t="shared" si="22"/>
        <v/>
      </c>
      <c r="N458" s="106" t="str">
        <f t="shared" si="23"/>
        <v/>
      </c>
      <c r="O458" s="81"/>
      <c r="P458" s="85"/>
    </row>
    <row r="459" spans="1:16" ht="30" customHeight="1">
      <c r="A459" s="57">
        <v>456</v>
      </c>
      <c r="B459" s="47" t="str">
        <f>'チャレンジ部門 エントリーシート'!P483</f>
        <v/>
      </c>
      <c r="C459" s="47" t="str">
        <f>'チャレンジ部門 エントリーシート'!Q483</f>
        <v xml:space="preserve"> </v>
      </c>
      <c r="D459" s="47" t="str">
        <f>'チャレンジ部門 エントリーシート'!R483</f>
        <v/>
      </c>
      <c r="E459" s="47" t="str">
        <f>'チャレンジ部門 エントリーシート'!S483</f>
        <v/>
      </c>
      <c r="F459" s="47" t="str">
        <f>'チャレンジ部門 エントリーシート'!T483</f>
        <v/>
      </c>
      <c r="G459" s="47" t="str">
        <f>'チャレンジ部門 エントリーシート'!U483</f>
        <v/>
      </c>
      <c r="H459" s="48"/>
      <c r="I459" s="48"/>
      <c r="J459" s="48"/>
      <c r="K459" s="49"/>
      <c r="L459" s="50" t="str">
        <f t="shared" si="21"/>
        <v/>
      </c>
      <c r="M459" s="51" t="str">
        <f t="shared" si="22"/>
        <v/>
      </c>
      <c r="N459" s="106" t="str">
        <f t="shared" si="23"/>
        <v/>
      </c>
      <c r="O459" s="81"/>
      <c r="P459" s="85"/>
    </row>
    <row r="460" spans="1:16" ht="30" customHeight="1">
      <c r="A460" s="57">
        <v>457</v>
      </c>
      <c r="B460" s="47" t="str">
        <f>'チャレンジ部門 エントリーシート'!P484</f>
        <v/>
      </c>
      <c r="C460" s="47" t="str">
        <f>'チャレンジ部門 エントリーシート'!Q484</f>
        <v xml:space="preserve"> </v>
      </c>
      <c r="D460" s="47" t="str">
        <f>'チャレンジ部門 エントリーシート'!R484</f>
        <v/>
      </c>
      <c r="E460" s="47" t="str">
        <f>'チャレンジ部門 エントリーシート'!S484</f>
        <v/>
      </c>
      <c r="F460" s="47" t="str">
        <f>'チャレンジ部門 エントリーシート'!T484</f>
        <v/>
      </c>
      <c r="G460" s="47" t="str">
        <f>'チャレンジ部門 エントリーシート'!U484</f>
        <v/>
      </c>
      <c r="H460" s="48"/>
      <c r="I460" s="48"/>
      <c r="J460" s="48"/>
      <c r="K460" s="49"/>
      <c r="L460" s="50" t="str">
        <f t="shared" si="21"/>
        <v/>
      </c>
      <c r="M460" s="51" t="str">
        <f t="shared" si="22"/>
        <v/>
      </c>
      <c r="N460" s="106" t="str">
        <f t="shared" si="23"/>
        <v/>
      </c>
      <c r="O460" s="81"/>
      <c r="P460" s="85"/>
    </row>
    <row r="461" spans="1:16" ht="30" customHeight="1">
      <c r="A461" s="57">
        <v>458</v>
      </c>
      <c r="B461" s="47" t="str">
        <f>'チャレンジ部門 エントリーシート'!P485</f>
        <v/>
      </c>
      <c r="C461" s="47" t="str">
        <f>'チャレンジ部門 エントリーシート'!Q485</f>
        <v xml:space="preserve"> </v>
      </c>
      <c r="D461" s="47" t="str">
        <f>'チャレンジ部門 エントリーシート'!R485</f>
        <v/>
      </c>
      <c r="E461" s="47" t="str">
        <f>'チャレンジ部門 エントリーシート'!S485</f>
        <v/>
      </c>
      <c r="F461" s="47" t="str">
        <f>'チャレンジ部門 エントリーシート'!T485</f>
        <v/>
      </c>
      <c r="G461" s="47" t="str">
        <f>'チャレンジ部門 エントリーシート'!U485</f>
        <v/>
      </c>
      <c r="H461" s="48"/>
      <c r="I461" s="48"/>
      <c r="J461" s="48"/>
      <c r="K461" s="49"/>
      <c r="L461" s="50" t="str">
        <f t="shared" si="21"/>
        <v/>
      </c>
      <c r="M461" s="51" t="str">
        <f t="shared" si="22"/>
        <v/>
      </c>
      <c r="N461" s="106" t="str">
        <f t="shared" si="23"/>
        <v/>
      </c>
      <c r="O461" s="81"/>
      <c r="P461" s="85"/>
    </row>
    <row r="462" spans="1:16" ht="30" customHeight="1">
      <c r="A462" s="57">
        <v>459</v>
      </c>
      <c r="B462" s="47" t="str">
        <f>'チャレンジ部門 エントリーシート'!P486</f>
        <v/>
      </c>
      <c r="C462" s="47" t="str">
        <f>'チャレンジ部門 エントリーシート'!Q486</f>
        <v xml:space="preserve"> </v>
      </c>
      <c r="D462" s="47" t="str">
        <f>'チャレンジ部門 エントリーシート'!R486</f>
        <v/>
      </c>
      <c r="E462" s="47" t="str">
        <f>'チャレンジ部門 エントリーシート'!S486</f>
        <v/>
      </c>
      <c r="F462" s="47" t="str">
        <f>'チャレンジ部門 エントリーシート'!T486</f>
        <v/>
      </c>
      <c r="G462" s="47" t="str">
        <f>'チャレンジ部門 エントリーシート'!U486</f>
        <v/>
      </c>
      <c r="H462" s="48"/>
      <c r="I462" s="48"/>
      <c r="J462" s="48"/>
      <c r="K462" s="49"/>
      <c r="L462" s="50" t="str">
        <f t="shared" si="21"/>
        <v/>
      </c>
      <c r="M462" s="51" t="str">
        <f t="shared" si="22"/>
        <v/>
      </c>
      <c r="N462" s="106" t="str">
        <f t="shared" si="23"/>
        <v/>
      </c>
      <c r="O462" s="81"/>
      <c r="P462" s="85"/>
    </row>
    <row r="463" spans="1:16" ht="30" customHeight="1">
      <c r="A463" s="57">
        <v>460</v>
      </c>
      <c r="B463" s="47" t="str">
        <f>'チャレンジ部門 エントリーシート'!P487</f>
        <v/>
      </c>
      <c r="C463" s="47" t="str">
        <f>'チャレンジ部門 エントリーシート'!Q487</f>
        <v xml:space="preserve"> </v>
      </c>
      <c r="D463" s="47" t="str">
        <f>'チャレンジ部門 エントリーシート'!R487</f>
        <v/>
      </c>
      <c r="E463" s="47" t="str">
        <f>'チャレンジ部門 エントリーシート'!S487</f>
        <v/>
      </c>
      <c r="F463" s="47" t="str">
        <f>'チャレンジ部門 エントリーシート'!T487</f>
        <v/>
      </c>
      <c r="G463" s="47" t="str">
        <f>'チャレンジ部門 エントリーシート'!U487</f>
        <v/>
      </c>
      <c r="H463" s="48"/>
      <c r="I463" s="48"/>
      <c r="J463" s="48"/>
      <c r="K463" s="49"/>
      <c r="L463" s="50" t="str">
        <f t="shared" si="21"/>
        <v/>
      </c>
      <c r="M463" s="51" t="str">
        <f t="shared" si="22"/>
        <v/>
      </c>
      <c r="N463" s="106" t="str">
        <f t="shared" si="23"/>
        <v/>
      </c>
      <c r="O463" s="81"/>
      <c r="P463" s="85"/>
    </row>
    <row r="464" spans="1:16" ht="30" customHeight="1">
      <c r="A464" s="57">
        <v>461</v>
      </c>
      <c r="B464" s="47" t="str">
        <f>'チャレンジ部門 エントリーシート'!P488</f>
        <v/>
      </c>
      <c r="C464" s="47" t="str">
        <f>'チャレンジ部門 エントリーシート'!Q488</f>
        <v xml:space="preserve"> </v>
      </c>
      <c r="D464" s="47" t="str">
        <f>'チャレンジ部門 エントリーシート'!R488</f>
        <v/>
      </c>
      <c r="E464" s="47" t="str">
        <f>'チャレンジ部門 エントリーシート'!S488</f>
        <v/>
      </c>
      <c r="F464" s="47" t="str">
        <f>'チャレンジ部門 エントリーシート'!T488</f>
        <v/>
      </c>
      <c r="G464" s="47" t="str">
        <f>'チャレンジ部門 エントリーシート'!U488</f>
        <v/>
      </c>
      <c r="H464" s="48"/>
      <c r="I464" s="48"/>
      <c r="J464" s="48"/>
      <c r="K464" s="49"/>
      <c r="L464" s="50" t="str">
        <f t="shared" si="21"/>
        <v/>
      </c>
      <c r="M464" s="51" t="str">
        <f t="shared" si="22"/>
        <v/>
      </c>
      <c r="N464" s="106" t="str">
        <f t="shared" si="23"/>
        <v/>
      </c>
      <c r="O464" s="81"/>
      <c r="P464" s="85"/>
    </row>
    <row r="465" spans="1:16" ht="30" customHeight="1">
      <c r="A465" s="57">
        <v>462</v>
      </c>
      <c r="B465" s="47" t="str">
        <f>'チャレンジ部門 エントリーシート'!P489</f>
        <v/>
      </c>
      <c r="C465" s="47" t="str">
        <f>'チャレンジ部門 エントリーシート'!Q489</f>
        <v xml:space="preserve"> </v>
      </c>
      <c r="D465" s="47" t="str">
        <f>'チャレンジ部門 エントリーシート'!R489</f>
        <v/>
      </c>
      <c r="E465" s="47" t="str">
        <f>'チャレンジ部門 エントリーシート'!S489</f>
        <v/>
      </c>
      <c r="F465" s="47" t="str">
        <f>'チャレンジ部門 エントリーシート'!T489</f>
        <v/>
      </c>
      <c r="G465" s="47" t="str">
        <f>'チャレンジ部門 エントリーシート'!U489</f>
        <v/>
      </c>
      <c r="H465" s="48"/>
      <c r="I465" s="48"/>
      <c r="J465" s="48"/>
      <c r="K465" s="49"/>
      <c r="L465" s="50" t="str">
        <f t="shared" si="21"/>
        <v/>
      </c>
      <c r="M465" s="51" t="str">
        <f t="shared" si="22"/>
        <v/>
      </c>
      <c r="N465" s="106" t="str">
        <f t="shared" si="23"/>
        <v/>
      </c>
      <c r="O465" s="81"/>
      <c r="P465" s="85"/>
    </row>
    <row r="466" spans="1:16" ht="30" customHeight="1">
      <c r="A466" s="57">
        <v>463</v>
      </c>
      <c r="B466" s="47" t="str">
        <f>'チャレンジ部門 エントリーシート'!P490</f>
        <v/>
      </c>
      <c r="C466" s="47" t="str">
        <f>'チャレンジ部門 エントリーシート'!Q490</f>
        <v xml:space="preserve"> </v>
      </c>
      <c r="D466" s="47" t="str">
        <f>'チャレンジ部門 エントリーシート'!R490</f>
        <v/>
      </c>
      <c r="E466" s="47" t="str">
        <f>'チャレンジ部門 エントリーシート'!S490</f>
        <v/>
      </c>
      <c r="F466" s="47" t="str">
        <f>'チャレンジ部門 エントリーシート'!T490</f>
        <v/>
      </c>
      <c r="G466" s="47" t="str">
        <f>'チャレンジ部門 エントリーシート'!U490</f>
        <v/>
      </c>
      <c r="H466" s="48"/>
      <c r="I466" s="48"/>
      <c r="J466" s="48"/>
      <c r="K466" s="49"/>
      <c r="L466" s="50" t="str">
        <f t="shared" si="21"/>
        <v/>
      </c>
      <c r="M466" s="51" t="str">
        <f t="shared" si="22"/>
        <v/>
      </c>
      <c r="N466" s="106" t="str">
        <f t="shared" si="23"/>
        <v/>
      </c>
      <c r="O466" s="81"/>
      <c r="P466" s="85"/>
    </row>
    <row r="467" spans="1:16" ht="30" customHeight="1">
      <c r="A467" s="57">
        <v>464</v>
      </c>
      <c r="B467" s="47" t="str">
        <f>'チャレンジ部門 エントリーシート'!P491</f>
        <v/>
      </c>
      <c r="C467" s="47" t="str">
        <f>'チャレンジ部門 エントリーシート'!Q491</f>
        <v xml:space="preserve"> </v>
      </c>
      <c r="D467" s="47" t="str">
        <f>'チャレンジ部門 エントリーシート'!R491</f>
        <v/>
      </c>
      <c r="E467" s="47" t="str">
        <f>'チャレンジ部門 エントリーシート'!S491</f>
        <v/>
      </c>
      <c r="F467" s="47" t="str">
        <f>'チャレンジ部門 エントリーシート'!T491</f>
        <v/>
      </c>
      <c r="G467" s="47" t="str">
        <f>'チャレンジ部門 エントリーシート'!U491</f>
        <v/>
      </c>
      <c r="H467" s="48"/>
      <c r="I467" s="48"/>
      <c r="J467" s="48"/>
      <c r="K467" s="49"/>
      <c r="L467" s="50" t="str">
        <f t="shared" si="21"/>
        <v/>
      </c>
      <c r="M467" s="51" t="str">
        <f t="shared" si="22"/>
        <v/>
      </c>
      <c r="N467" s="106" t="str">
        <f t="shared" si="23"/>
        <v/>
      </c>
      <c r="O467" s="81"/>
      <c r="P467" s="85"/>
    </row>
    <row r="468" spans="1:16" ht="30" customHeight="1">
      <c r="A468" s="57">
        <v>465</v>
      </c>
      <c r="B468" s="47" t="str">
        <f>'チャレンジ部門 エントリーシート'!P492</f>
        <v/>
      </c>
      <c r="C468" s="47" t="str">
        <f>'チャレンジ部門 エントリーシート'!Q492</f>
        <v xml:space="preserve"> </v>
      </c>
      <c r="D468" s="47" t="str">
        <f>'チャレンジ部門 エントリーシート'!R492</f>
        <v/>
      </c>
      <c r="E468" s="47" t="str">
        <f>'チャレンジ部門 エントリーシート'!S492</f>
        <v/>
      </c>
      <c r="F468" s="47" t="str">
        <f>'チャレンジ部門 エントリーシート'!T492</f>
        <v/>
      </c>
      <c r="G468" s="47" t="str">
        <f>'チャレンジ部門 エントリーシート'!U492</f>
        <v/>
      </c>
      <c r="H468" s="48"/>
      <c r="I468" s="48"/>
      <c r="J468" s="48"/>
      <c r="K468" s="49"/>
      <c r="L468" s="50" t="str">
        <f t="shared" si="21"/>
        <v/>
      </c>
      <c r="M468" s="51" t="str">
        <f t="shared" si="22"/>
        <v/>
      </c>
      <c r="N468" s="106" t="str">
        <f t="shared" si="23"/>
        <v/>
      </c>
      <c r="O468" s="81"/>
      <c r="P468" s="85"/>
    </row>
    <row r="469" spans="1:16" ht="30" customHeight="1">
      <c r="A469" s="57">
        <v>466</v>
      </c>
      <c r="B469" s="47" t="str">
        <f>'チャレンジ部門 エントリーシート'!P493</f>
        <v/>
      </c>
      <c r="C469" s="47" t="str">
        <f>'チャレンジ部門 エントリーシート'!Q493</f>
        <v xml:space="preserve"> </v>
      </c>
      <c r="D469" s="47" t="str">
        <f>'チャレンジ部門 エントリーシート'!R493</f>
        <v/>
      </c>
      <c r="E469" s="47" t="str">
        <f>'チャレンジ部門 エントリーシート'!S493</f>
        <v/>
      </c>
      <c r="F469" s="47" t="str">
        <f>'チャレンジ部門 エントリーシート'!T493</f>
        <v/>
      </c>
      <c r="G469" s="47" t="str">
        <f>'チャレンジ部門 エントリーシート'!U493</f>
        <v/>
      </c>
      <c r="H469" s="48"/>
      <c r="I469" s="48"/>
      <c r="J469" s="48"/>
      <c r="K469" s="49"/>
      <c r="L469" s="50" t="str">
        <f t="shared" si="21"/>
        <v/>
      </c>
      <c r="M469" s="51" t="str">
        <f t="shared" si="22"/>
        <v/>
      </c>
      <c r="N469" s="106" t="str">
        <f t="shared" si="23"/>
        <v/>
      </c>
      <c r="O469" s="81"/>
      <c r="P469" s="85"/>
    </row>
    <row r="470" spans="1:16" ht="30" customHeight="1">
      <c r="A470" s="57">
        <v>467</v>
      </c>
      <c r="B470" s="47" t="str">
        <f>'チャレンジ部門 エントリーシート'!P494</f>
        <v/>
      </c>
      <c r="C470" s="47" t="str">
        <f>'チャレンジ部門 エントリーシート'!Q494</f>
        <v xml:space="preserve"> </v>
      </c>
      <c r="D470" s="47" t="str">
        <f>'チャレンジ部門 エントリーシート'!R494</f>
        <v/>
      </c>
      <c r="E470" s="47" t="str">
        <f>'チャレンジ部門 エントリーシート'!S494</f>
        <v/>
      </c>
      <c r="F470" s="47" t="str">
        <f>'チャレンジ部門 エントリーシート'!T494</f>
        <v/>
      </c>
      <c r="G470" s="47" t="str">
        <f>'チャレンジ部門 エントリーシート'!U494</f>
        <v/>
      </c>
      <c r="H470" s="48"/>
      <c r="I470" s="48"/>
      <c r="J470" s="48"/>
      <c r="K470" s="49"/>
      <c r="L470" s="50" t="str">
        <f t="shared" si="21"/>
        <v/>
      </c>
      <c r="M470" s="51" t="str">
        <f t="shared" si="22"/>
        <v/>
      </c>
      <c r="N470" s="106" t="str">
        <f t="shared" si="23"/>
        <v/>
      </c>
      <c r="O470" s="81"/>
      <c r="P470" s="85"/>
    </row>
    <row r="471" spans="1:16" ht="30" customHeight="1">
      <c r="A471" s="57">
        <v>468</v>
      </c>
      <c r="B471" s="47" t="str">
        <f>'チャレンジ部門 エントリーシート'!P495</f>
        <v/>
      </c>
      <c r="C471" s="47" t="str">
        <f>'チャレンジ部門 エントリーシート'!Q495</f>
        <v xml:space="preserve"> </v>
      </c>
      <c r="D471" s="47" t="str">
        <f>'チャレンジ部門 エントリーシート'!R495</f>
        <v/>
      </c>
      <c r="E471" s="47" t="str">
        <f>'チャレンジ部門 エントリーシート'!S495</f>
        <v/>
      </c>
      <c r="F471" s="47" t="str">
        <f>'チャレンジ部門 エントリーシート'!T495</f>
        <v/>
      </c>
      <c r="G471" s="47" t="str">
        <f>'チャレンジ部門 エントリーシート'!U495</f>
        <v/>
      </c>
      <c r="H471" s="48"/>
      <c r="I471" s="48"/>
      <c r="J471" s="48"/>
      <c r="K471" s="49"/>
      <c r="L471" s="50" t="str">
        <f t="shared" si="21"/>
        <v/>
      </c>
      <c r="M471" s="51" t="str">
        <f t="shared" si="22"/>
        <v/>
      </c>
      <c r="N471" s="106" t="str">
        <f t="shared" si="23"/>
        <v/>
      </c>
      <c r="O471" s="81"/>
      <c r="P471" s="85"/>
    </row>
    <row r="472" spans="1:16" ht="30" customHeight="1">
      <c r="A472" s="57">
        <v>469</v>
      </c>
      <c r="B472" s="47" t="str">
        <f>'チャレンジ部門 エントリーシート'!P496</f>
        <v/>
      </c>
      <c r="C472" s="47" t="str">
        <f>'チャレンジ部門 エントリーシート'!Q496</f>
        <v xml:space="preserve"> </v>
      </c>
      <c r="D472" s="47" t="str">
        <f>'チャレンジ部門 エントリーシート'!R496</f>
        <v/>
      </c>
      <c r="E472" s="47" t="str">
        <f>'チャレンジ部門 エントリーシート'!S496</f>
        <v/>
      </c>
      <c r="F472" s="47" t="str">
        <f>'チャレンジ部門 エントリーシート'!T496</f>
        <v/>
      </c>
      <c r="G472" s="47" t="str">
        <f>'チャレンジ部門 エントリーシート'!U496</f>
        <v/>
      </c>
      <c r="H472" s="48"/>
      <c r="I472" s="48"/>
      <c r="J472" s="48"/>
      <c r="K472" s="49"/>
      <c r="L472" s="50" t="str">
        <f t="shared" si="21"/>
        <v/>
      </c>
      <c r="M472" s="51" t="str">
        <f t="shared" si="22"/>
        <v/>
      </c>
      <c r="N472" s="106" t="str">
        <f t="shared" si="23"/>
        <v/>
      </c>
      <c r="O472" s="81"/>
      <c r="P472" s="85"/>
    </row>
    <row r="473" spans="1:16" ht="30" customHeight="1">
      <c r="A473" s="57">
        <v>470</v>
      </c>
      <c r="B473" s="47" t="str">
        <f>'チャレンジ部門 エントリーシート'!P497</f>
        <v/>
      </c>
      <c r="C473" s="47" t="str">
        <f>'チャレンジ部門 エントリーシート'!Q497</f>
        <v xml:space="preserve"> </v>
      </c>
      <c r="D473" s="47" t="str">
        <f>'チャレンジ部門 エントリーシート'!R497</f>
        <v/>
      </c>
      <c r="E473" s="47" t="str">
        <f>'チャレンジ部門 エントリーシート'!S497</f>
        <v/>
      </c>
      <c r="F473" s="47" t="str">
        <f>'チャレンジ部門 エントリーシート'!T497</f>
        <v/>
      </c>
      <c r="G473" s="47" t="str">
        <f>'チャレンジ部門 エントリーシート'!U497</f>
        <v/>
      </c>
      <c r="H473" s="48"/>
      <c r="I473" s="48"/>
      <c r="J473" s="48"/>
      <c r="K473" s="49"/>
      <c r="L473" s="50" t="str">
        <f t="shared" si="21"/>
        <v/>
      </c>
      <c r="M473" s="51" t="str">
        <f t="shared" si="22"/>
        <v/>
      </c>
      <c r="N473" s="106" t="str">
        <f t="shared" si="23"/>
        <v/>
      </c>
      <c r="O473" s="81"/>
      <c r="P473" s="85"/>
    </row>
    <row r="474" spans="1:16" ht="30" customHeight="1">
      <c r="A474" s="57">
        <v>471</v>
      </c>
      <c r="B474" s="47" t="str">
        <f>'チャレンジ部門 エントリーシート'!P498</f>
        <v/>
      </c>
      <c r="C474" s="47" t="str">
        <f>'チャレンジ部門 エントリーシート'!Q498</f>
        <v xml:space="preserve"> </v>
      </c>
      <c r="D474" s="47" t="str">
        <f>'チャレンジ部門 エントリーシート'!R498</f>
        <v/>
      </c>
      <c r="E474" s="47" t="str">
        <f>'チャレンジ部門 エントリーシート'!S498</f>
        <v/>
      </c>
      <c r="F474" s="47" t="str">
        <f>'チャレンジ部門 エントリーシート'!T498</f>
        <v/>
      </c>
      <c r="G474" s="47" t="str">
        <f>'チャレンジ部門 エントリーシート'!U498</f>
        <v/>
      </c>
      <c r="H474" s="48"/>
      <c r="I474" s="48"/>
      <c r="J474" s="48"/>
      <c r="K474" s="49"/>
      <c r="L474" s="50" t="str">
        <f t="shared" si="21"/>
        <v/>
      </c>
      <c r="M474" s="51" t="str">
        <f t="shared" si="22"/>
        <v/>
      </c>
      <c r="N474" s="106" t="str">
        <f t="shared" si="23"/>
        <v/>
      </c>
      <c r="O474" s="81"/>
      <c r="P474" s="85"/>
    </row>
    <row r="475" spans="1:16" ht="30" customHeight="1">
      <c r="A475" s="57">
        <v>472</v>
      </c>
      <c r="B475" s="47" t="str">
        <f>'チャレンジ部門 エントリーシート'!P499</f>
        <v/>
      </c>
      <c r="C475" s="47" t="str">
        <f>'チャレンジ部門 エントリーシート'!Q499</f>
        <v xml:space="preserve"> </v>
      </c>
      <c r="D475" s="47" t="str">
        <f>'チャレンジ部門 エントリーシート'!R499</f>
        <v/>
      </c>
      <c r="E475" s="47" t="str">
        <f>'チャレンジ部門 エントリーシート'!S499</f>
        <v/>
      </c>
      <c r="F475" s="47" t="str">
        <f>'チャレンジ部門 エントリーシート'!T499</f>
        <v/>
      </c>
      <c r="G475" s="47" t="str">
        <f>'チャレンジ部門 エントリーシート'!U499</f>
        <v/>
      </c>
      <c r="H475" s="48"/>
      <c r="I475" s="48"/>
      <c r="J475" s="48"/>
      <c r="K475" s="49"/>
      <c r="L475" s="50" t="str">
        <f t="shared" si="21"/>
        <v/>
      </c>
      <c r="M475" s="51" t="str">
        <f t="shared" si="22"/>
        <v/>
      </c>
      <c r="N475" s="106" t="str">
        <f t="shared" si="23"/>
        <v/>
      </c>
      <c r="O475" s="81"/>
      <c r="P475" s="85"/>
    </row>
    <row r="476" spans="1:16" ht="30" customHeight="1">
      <c r="A476" s="57">
        <v>473</v>
      </c>
      <c r="B476" s="47" t="str">
        <f>'チャレンジ部門 エントリーシート'!P500</f>
        <v/>
      </c>
      <c r="C476" s="47" t="str">
        <f>'チャレンジ部門 エントリーシート'!Q500</f>
        <v xml:space="preserve"> </v>
      </c>
      <c r="D476" s="47" t="str">
        <f>'チャレンジ部門 エントリーシート'!R500</f>
        <v/>
      </c>
      <c r="E476" s="47" t="str">
        <f>'チャレンジ部門 エントリーシート'!S500</f>
        <v/>
      </c>
      <c r="F476" s="47" t="str">
        <f>'チャレンジ部門 エントリーシート'!T500</f>
        <v/>
      </c>
      <c r="G476" s="47" t="str">
        <f>'チャレンジ部門 エントリーシート'!U500</f>
        <v/>
      </c>
      <c r="H476" s="48"/>
      <c r="I476" s="48"/>
      <c r="J476" s="48"/>
      <c r="K476" s="49"/>
      <c r="L476" s="50" t="str">
        <f t="shared" si="21"/>
        <v/>
      </c>
      <c r="M476" s="51" t="str">
        <f t="shared" si="22"/>
        <v/>
      </c>
      <c r="N476" s="106" t="str">
        <f t="shared" si="23"/>
        <v/>
      </c>
      <c r="O476" s="81"/>
      <c r="P476" s="85"/>
    </row>
    <row r="477" spans="1:16" ht="30" customHeight="1">
      <c r="A477" s="57">
        <v>474</v>
      </c>
      <c r="B477" s="47" t="str">
        <f>'チャレンジ部門 エントリーシート'!P501</f>
        <v/>
      </c>
      <c r="C477" s="47" t="str">
        <f>'チャレンジ部門 エントリーシート'!Q501</f>
        <v xml:space="preserve"> </v>
      </c>
      <c r="D477" s="47" t="str">
        <f>'チャレンジ部門 エントリーシート'!R501</f>
        <v/>
      </c>
      <c r="E477" s="47" t="str">
        <f>'チャレンジ部門 エントリーシート'!S501</f>
        <v/>
      </c>
      <c r="F477" s="47" t="str">
        <f>'チャレンジ部門 エントリーシート'!T501</f>
        <v/>
      </c>
      <c r="G477" s="47" t="str">
        <f>'チャレンジ部門 エントリーシート'!U501</f>
        <v/>
      </c>
      <c r="H477" s="48"/>
      <c r="I477" s="48"/>
      <c r="J477" s="48"/>
      <c r="K477" s="49"/>
      <c r="L477" s="50" t="str">
        <f t="shared" si="21"/>
        <v/>
      </c>
      <c r="M477" s="51" t="str">
        <f t="shared" si="22"/>
        <v/>
      </c>
      <c r="N477" s="106" t="str">
        <f t="shared" si="23"/>
        <v/>
      </c>
      <c r="O477" s="81"/>
      <c r="P477" s="85"/>
    </row>
    <row r="478" spans="1:16" ht="30" customHeight="1">
      <c r="A478" s="57">
        <v>475</v>
      </c>
      <c r="B478" s="47" t="str">
        <f>'チャレンジ部門 エントリーシート'!P502</f>
        <v/>
      </c>
      <c r="C478" s="47" t="str">
        <f>'チャレンジ部門 エントリーシート'!Q502</f>
        <v xml:space="preserve"> </v>
      </c>
      <c r="D478" s="47" t="str">
        <f>'チャレンジ部門 エントリーシート'!R502</f>
        <v/>
      </c>
      <c r="E478" s="47" t="str">
        <f>'チャレンジ部門 エントリーシート'!S502</f>
        <v/>
      </c>
      <c r="F478" s="47" t="str">
        <f>'チャレンジ部門 エントリーシート'!T502</f>
        <v/>
      </c>
      <c r="G478" s="47" t="str">
        <f>'チャレンジ部門 エントリーシート'!U502</f>
        <v/>
      </c>
      <c r="H478" s="48"/>
      <c r="I478" s="48"/>
      <c r="J478" s="48"/>
      <c r="K478" s="49"/>
      <c r="L478" s="50" t="str">
        <f t="shared" si="21"/>
        <v/>
      </c>
      <c r="M478" s="51" t="str">
        <f t="shared" si="22"/>
        <v/>
      </c>
      <c r="N478" s="106" t="str">
        <f t="shared" si="23"/>
        <v/>
      </c>
      <c r="O478" s="81"/>
      <c r="P478" s="85"/>
    </row>
    <row r="479" spans="1:16" ht="30" customHeight="1">
      <c r="A479" s="57">
        <v>476</v>
      </c>
      <c r="B479" s="47" t="str">
        <f>'チャレンジ部門 エントリーシート'!P503</f>
        <v/>
      </c>
      <c r="C479" s="47" t="str">
        <f>'チャレンジ部門 エントリーシート'!Q503</f>
        <v xml:space="preserve"> </v>
      </c>
      <c r="D479" s="47" t="str">
        <f>'チャレンジ部門 エントリーシート'!R503</f>
        <v/>
      </c>
      <c r="E479" s="47" t="str">
        <f>'チャレンジ部門 エントリーシート'!S503</f>
        <v/>
      </c>
      <c r="F479" s="47" t="str">
        <f>'チャレンジ部門 エントリーシート'!T503</f>
        <v/>
      </c>
      <c r="G479" s="47" t="str">
        <f>'チャレンジ部門 エントリーシート'!U503</f>
        <v/>
      </c>
      <c r="H479" s="48"/>
      <c r="I479" s="48"/>
      <c r="J479" s="48"/>
      <c r="K479" s="49"/>
      <c r="L479" s="50" t="str">
        <f t="shared" si="21"/>
        <v/>
      </c>
      <c r="M479" s="51" t="str">
        <f t="shared" si="22"/>
        <v/>
      </c>
      <c r="N479" s="106" t="str">
        <f t="shared" si="23"/>
        <v/>
      </c>
      <c r="O479" s="81"/>
      <c r="P479" s="85"/>
    </row>
    <row r="480" spans="1:16" ht="30" customHeight="1">
      <c r="A480" s="57">
        <v>477</v>
      </c>
      <c r="B480" s="47" t="str">
        <f>'チャレンジ部門 エントリーシート'!P504</f>
        <v/>
      </c>
      <c r="C480" s="47" t="str">
        <f>'チャレンジ部門 エントリーシート'!Q504</f>
        <v xml:space="preserve"> </v>
      </c>
      <c r="D480" s="47" t="str">
        <f>'チャレンジ部門 エントリーシート'!R504</f>
        <v/>
      </c>
      <c r="E480" s="47" t="str">
        <f>'チャレンジ部門 エントリーシート'!S504</f>
        <v/>
      </c>
      <c r="F480" s="47" t="str">
        <f>'チャレンジ部門 エントリーシート'!T504</f>
        <v/>
      </c>
      <c r="G480" s="47" t="str">
        <f>'チャレンジ部門 エントリーシート'!U504</f>
        <v/>
      </c>
      <c r="H480" s="48"/>
      <c r="I480" s="48"/>
      <c r="J480" s="48"/>
      <c r="K480" s="49"/>
      <c r="L480" s="50" t="str">
        <f t="shared" si="21"/>
        <v/>
      </c>
      <c r="M480" s="51" t="str">
        <f t="shared" si="22"/>
        <v/>
      </c>
      <c r="N480" s="106" t="str">
        <f t="shared" si="23"/>
        <v/>
      </c>
      <c r="O480" s="81"/>
      <c r="P480" s="85"/>
    </row>
    <row r="481" spans="1:16" ht="30" customHeight="1">
      <c r="A481" s="57">
        <v>478</v>
      </c>
      <c r="B481" s="47" t="str">
        <f>'チャレンジ部門 エントリーシート'!P505</f>
        <v/>
      </c>
      <c r="C481" s="47" t="str">
        <f>'チャレンジ部門 エントリーシート'!Q505</f>
        <v xml:space="preserve"> </v>
      </c>
      <c r="D481" s="47" t="str">
        <f>'チャレンジ部門 エントリーシート'!R505</f>
        <v/>
      </c>
      <c r="E481" s="47" t="str">
        <f>'チャレンジ部門 エントリーシート'!S505</f>
        <v/>
      </c>
      <c r="F481" s="47" t="str">
        <f>'チャレンジ部門 エントリーシート'!T505</f>
        <v/>
      </c>
      <c r="G481" s="47" t="str">
        <f>'チャレンジ部門 エントリーシート'!U505</f>
        <v/>
      </c>
      <c r="H481" s="48"/>
      <c r="I481" s="48"/>
      <c r="J481" s="48"/>
      <c r="K481" s="49"/>
      <c r="L481" s="50" t="str">
        <f t="shared" si="21"/>
        <v/>
      </c>
      <c r="M481" s="51" t="str">
        <f t="shared" si="22"/>
        <v/>
      </c>
      <c r="N481" s="106" t="str">
        <f t="shared" si="23"/>
        <v/>
      </c>
      <c r="O481" s="81"/>
      <c r="P481" s="85"/>
    </row>
    <row r="482" spans="1:16" ht="30" customHeight="1">
      <c r="A482" s="57">
        <v>479</v>
      </c>
      <c r="B482" s="47" t="str">
        <f>'チャレンジ部門 エントリーシート'!P506</f>
        <v/>
      </c>
      <c r="C482" s="47" t="str">
        <f>'チャレンジ部門 エントリーシート'!Q506</f>
        <v xml:space="preserve"> </v>
      </c>
      <c r="D482" s="47" t="str">
        <f>'チャレンジ部門 エントリーシート'!R506</f>
        <v/>
      </c>
      <c r="E482" s="47" t="str">
        <f>'チャレンジ部門 エントリーシート'!S506</f>
        <v/>
      </c>
      <c r="F482" s="47" t="str">
        <f>'チャレンジ部門 エントリーシート'!T506</f>
        <v/>
      </c>
      <c r="G482" s="47" t="str">
        <f>'チャレンジ部門 エントリーシート'!U506</f>
        <v/>
      </c>
      <c r="H482" s="48"/>
      <c r="I482" s="48"/>
      <c r="J482" s="48"/>
      <c r="K482" s="49"/>
      <c r="L482" s="50" t="str">
        <f t="shared" si="21"/>
        <v/>
      </c>
      <c r="M482" s="51" t="str">
        <f t="shared" si="22"/>
        <v/>
      </c>
      <c r="N482" s="106" t="str">
        <f t="shared" si="23"/>
        <v/>
      </c>
      <c r="O482" s="81"/>
      <c r="P482" s="85"/>
    </row>
    <row r="483" spans="1:16" ht="30" customHeight="1">
      <c r="A483" s="57">
        <v>480</v>
      </c>
      <c r="B483" s="47" t="str">
        <f>'チャレンジ部門 エントリーシート'!P507</f>
        <v/>
      </c>
      <c r="C483" s="47" t="str">
        <f>'チャレンジ部門 エントリーシート'!Q507</f>
        <v xml:space="preserve"> </v>
      </c>
      <c r="D483" s="47" t="str">
        <f>'チャレンジ部門 エントリーシート'!R507</f>
        <v/>
      </c>
      <c r="E483" s="47" t="str">
        <f>'チャレンジ部門 エントリーシート'!S507</f>
        <v/>
      </c>
      <c r="F483" s="47" t="str">
        <f>'チャレンジ部門 エントリーシート'!T507</f>
        <v/>
      </c>
      <c r="G483" s="47" t="str">
        <f>'チャレンジ部門 エントリーシート'!U507</f>
        <v/>
      </c>
      <c r="H483" s="48"/>
      <c r="I483" s="48"/>
      <c r="J483" s="48"/>
      <c r="K483" s="49"/>
      <c r="L483" s="50" t="str">
        <f t="shared" si="21"/>
        <v/>
      </c>
      <c r="M483" s="51" t="str">
        <f t="shared" si="22"/>
        <v/>
      </c>
      <c r="N483" s="106" t="str">
        <f t="shared" si="23"/>
        <v/>
      </c>
      <c r="O483" s="81"/>
      <c r="P483" s="85"/>
    </row>
    <row r="484" spans="1:16" ht="30" customHeight="1">
      <c r="A484" s="57">
        <v>481</v>
      </c>
      <c r="B484" s="47" t="str">
        <f>'チャレンジ部門 エントリーシート'!P508</f>
        <v/>
      </c>
      <c r="C484" s="47" t="str">
        <f>'チャレンジ部門 エントリーシート'!Q508</f>
        <v xml:space="preserve"> </v>
      </c>
      <c r="D484" s="47" t="str">
        <f>'チャレンジ部門 エントリーシート'!R508</f>
        <v/>
      </c>
      <c r="E484" s="47" t="str">
        <f>'チャレンジ部門 エントリーシート'!S508</f>
        <v/>
      </c>
      <c r="F484" s="47" t="str">
        <f>'チャレンジ部門 エントリーシート'!T508</f>
        <v/>
      </c>
      <c r="G484" s="47" t="str">
        <f>'チャレンジ部門 エントリーシート'!U508</f>
        <v/>
      </c>
      <c r="H484" s="48"/>
      <c r="I484" s="48"/>
      <c r="J484" s="48"/>
      <c r="K484" s="49"/>
      <c r="L484" s="50" t="str">
        <f t="shared" si="21"/>
        <v/>
      </c>
      <c r="M484" s="51" t="str">
        <f t="shared" si="22"/>
        <v/>
      </c>
      <c r="N484" s="106" t="str">
        <f t="shared" si="23"/>
        <v/>
      </c>
      <c r="O484" s="81"/>
      <c r="P484" s="85"/>
    </row>
    <row r="485" spans="1:16" ht="30" customHeight="1">
      <c r="A485" s="57">
        <v>482</v>
      </c>
      <c r="B485" s="47" t="str">
        <f>'チャレンジ部門 エントリーシート'!P509</f>
        <v/>
      </c>
      <c r="C485" s="47" t="str">
        <f>'チャレンジ部門 エントリーシート'!Q509</f>
        <v xml:space="preserve"> </v>
      </c>
      <c r="D485" s="47" t="str">
        <f>'チャレンジ部門 エントリーシート'!R509</f>
        <v/>
      </c>
      <c r="E485" s="47" t="str">
        <f>'チャレンジ部門 エントリーシート'!S509</f>
        <v/>
      </c>
      <c r="F485" s="47" t="str">
        <f>'チャレンジ部門 エントリーシート'!T509</f>
        <v/>
      </c>
      <c r="G485" s="47" t="str">
        <f>'チャレンジ部門 エントリーシート'!U509</f>
        <v/>
      </c>
      <c r="H485" s="48"/>
      <c r="I485" s="48"/>
      <c r="J485" s="48"/>
      <c r="K485" s="49"/>
      <c r="L485" s="50" t="str">
        <f t="shared" si="21"/>
        <v/>
      </c>
      <c r="M485" s="51" t="str">
        <f t="shared" si="22"/>
        <v/>
      </c>
      <c r="N485" s="106" t="str">
        <f t="shared" si="23"/>
        <v/>
      </c>
      <c r="O485" s="81"/>
      <c r="P485" s="85"/>
    </row>
    <row r="486" spans="1:16" ht="30" customHeight="1">
      <c r="A486" s="57">
        <v>483</v>
      </c>
      <c r="B486" s="47" t="str">
        <f>'チャレンジ部門 エントリーシート'!P510</f>
        <v/>
      </c>
      <c r="C486" s="47" t="str">
        <f>'チャレンジ部門 エントリーシート'!Q510</f>
        <v xml:space="preserve"> </v>
      </c>
      <c r="D486" s="47" t="str">
        <f>'チャレンジ部門 エントリーシート'!R510</f>
        <v/>
      </c>
      <c r="E486" s="47" t="str">
        <f>'チャレンジ部門 エントリーシート'!S510</f>
        <v/>
      </c>
      <c r="F486" s="47" t="str">
        <f>'チャレンジ部門 エントリーシート'!T510</f>
        <v/>
      </c>
      <c r="G486" s="47" t="str">
        <f>'チャレンジ部門 エントリーシート'!U510</f>
        <v/>
      </c>
      <c r="H486" s="48"/>
      <c r="I486" s="48"/>
      <c r="J486" s="48"/>
      <c r="K486" s="49"/>
      <c r="L486" s="50" t="str">
        <f t="shared" si="21"/>
        <v/>
      </c>
      <c r="M486" s="51" t="str">
        <f t="shared" si="22"/>
        <v/>
      </c>
      <c r="N486" s="106" t="str">
        <f t="shared" si="23"/>
        <v/>
      </c>
      <c r="O486" s="81"/>
      <c r="P486" s="85"/>
    </row>
    <row r="487" spans="1:16" ht="30" customHeight="1">
      <c r="A487" s="57">
        <v>484</v>
      </c>
      <c r="B487" s="47" t="str">
        <f>'チャレンジ部門 エントリーシート'!P511</f>
        <v/>
      </c>
      <c r="C487" s="47" t="str">
        <f>'チャレンジ部門 エントリーシート'!Q511</f>
        <v xml:space="preserve"> </v>
      </c>
      <c r="D487" s="47" t="str">
        <f>'チャレンジ部門 エントリーシート'!R511</f>
        <v/>
      </c>
      <c r="E487" s="47" t="str">
        <f>'チャレンジ部門 エントリーシート'!S511</f>
        <v/>
      </c>
      <c r="F487" s="47" t="str">
        <f>'チャレンジ部門 エントリーシート'!T511</f>
        <v/>
      </c>
      <c r="G487" s="47" t="str">
        <f>'チャレンジ部門 エントリーシート'!U511</f>
        <v/>
      </c>
      <c r="H487" s="48"/>
      <c r="I487" s="48"/>
      <c r="J487" s="48"/>
      <c r="K487" s="49"/>
      <c r="L487" s="50" t="str">
        <f t="shared" si="21"/>
        <v/>
      </c>
      <c r="M487" s="51" t="str">
        <f t="shared" si="22"/>
        <v/>
      </c>
      <c r="N487" s="106" t="str">
        <f t="shared" si="23"/>
        <v/>
      </c>
      <c r="O487" s="81"/>
      <c r="P487" s="85"/>
    </row>
    <row r="488" spans="1:16" ht="30" customHeight="1">
      <c r="A488" s="57">
        <v>485</v>
      </c>
      <c r="B488" s="47" t="str">
        <f>'チャレンジ部門 エントリーシート'!P512</f>
        <v/>
      </c>
      <c r="C488" s="47" t="str">
        <f>'チャレンジ部門 エントリーシート'!Q512</f>
        <v xml:space="preserve"> </v>
      </c>
      <c r="D488" s="47" t="str">
        <f>'チャレンジ部門 エントリーシート'!R512</f>
        <v/>
      </c>
      <c r="E488" s="47" t="str">
        <f>'チャレンジ部門 エントリーシート'!S512</f>
        <v/>
      </c>
      <c r="F488" s="47" t="str">
        <f>'チャレンジ部門 エントリーシート'!T512</f>
        <v/>
      </c>
      <c r="G488" s="47" t="str">
        <f>'チャレンジ部門 エントリーシート'!U512</f>
        <v/>
      </c>
      <c r="H488" s="48"/>
      <c r="I488" s="48"/>
      <c r="J488" s="48"/>
      <c r="K488" s="49"/>
      <c r="L488" s="50" t="str">
        <f t="shared" si="21"/>
        <v/>
      </c>
      <c r="M488" s="51" t="str">
        <f t="shared" si="22"/>
        <v/>
      </c>
      <c r="N488" s="106" t="str">
        <f t="shared" si="23"/>
        <v/>
      </c>
      <c r="O488" s="81"/>
      <c r="P488" s="85"/>
    </row>
    <row r="489" spans="1:16" ht="30" customHeight="1">
      <c r="A489" s="57">
        <v>486</v>
      </c>
      <c r="B489" s="47" t="str">
        <f>'チャレンジ部門 エントリーシート'!P513</f>
        <v/>
      </c>
      <c r="C489" s="47" t="str">
        <f>'チャレンジ部門 エントリーシート'!Q513</f>
        <v xml:space="preserve"> </v>
      </c>
      <c r="D489" s="47" t="str">
        <f>'チャレンジ部門 エントリーシート'!R513</f>
        <v/>
      </c>
      <c r="E489" s="47" t="str">
        <f>'チャレンジ部門 エントリーシート'!S513</f>
        <v/>
      </c>
      <c r="F489" s="47" t="str">
        <f>'チャレンジ部門 エントリーシート'!T513</f>
        <v/>
      </c>
      <c r="G489" s="47" t="str">
        <f>'チャレンジ部門 エントリーシート'!U513</f>
        <v/>
      </c>
      <c r="H489" s="48"/>
      <c r="I489" s="48"/>
      <c r="J489" s="48"/>
      <c r="K489" s="49"/>
      <c r="L489" s="50" t="str">
        <f t="shared" si="21"/>
        <v/>
      </c>
      <c r="M489" s="51" t="str">
        <f t="shared" si="22"/>
        <v/>
      </c>
      <c r="N489" s="106" t="str">
        <f t="shared" si="23"/>
        <v/>
      </c>
      <c r="O489" s="81"/>
      <c r="P489" s="85"/>
    </row>
    <row r="490" spans="1:16" ht="30" customHeight="1">
      <c r="A490" s="57">
        <v>487</v>
      </c>
      <c r="B490" s="47" t="str">
        <f>'チャレンジ部門 エントリーシート'!P514</f>
        <v/>
      </c>
      <c r="C490" s="47" t="str">
        <f>'チャレンジ部門 エントリーシート'!Q514</f>
        <v xml:space="preserve"> </v>
      </c>
      <c r="D490" s="47" t="str">
        <f>'チャレンジ部門 エントリーシート'!R514</f>
        <v/>
      </c>
      <c r="E490" s="47" t="str">
        <f>'チャレンジ部門 エントリーシート'!S514</f>
        <v/>
      </c>
      <c r="F490" s="47" t="str">
        <f>'チャレンジ部門 エントリーシート'!T514</f>
        <v/>
      </c>
      <c r="G490" s="47" t="str">
        <f>'チャレンジ部門 エントリーシート'!U514</f>
        <v/>
      </c>
      <c r="H490" s="48"/>
      <c r="I490" s="48"/>
      <c r="J490" s="48"/>
      <c r="K490" s="49"/>
      <c r="L490" s="50" t="str">
        <f t="shared" si="21"/>
        <v/>
      </c>
      <c r="M490" s="51" t="str">
        <f t="shared" si="22"/>
        <v/>
      </c>
      <c r="N490" s="106" t="str">
        <f t="shared" si="23"/>
        <v/>
      </c>
      <c r="O490" s="81"/>
      <c r="P490" s="85"/>
    </row>
    <row r="491" spans="1:16" ht="30" customHeight="1">
      <c r="A491" s="57">
        <v>488</v>
      </c>
      <c r="B491" s="47" t="str">
        <f>'チャレンジ部門 エントリーシート'!P515</f>
        <v/>
      </c>
      <c r="C491" s="47" t="str">
        <f>'チャレンジ部門 エントリーシート'!Q515</f>
        <v xml:space="preserve"> </v>
      </c>
      <c r="D491" s="47" t="str">
        <f>'チャレンジ部門 エントリーシート'!R515</f>
        <v/>
      </c>
      <c r="E491" s="47" t="str">
        <f>'チャレンジ部門 エントリーシート'!S515</f>
        <v/>
      </c>
      <c r="F491" s="47" t="str">
        <f>'チャレンジ部門 エントリーシート'!T515</f>
        <v/>
      </c>
      <c r="G491" s="47" t="str">
        <f>'チャレンジ部門 エントリーシート'!U515</f>
        <v/>
      </c>
      <c r="H491" s="48"/>
      <c r="I491" s="48"/>
      <c r="J491" s="48"/>
      <c r="K491" s="49"/>
      <c r="L491" s="50" t="str">
        <f t="shared" si="21"/>
        <v/>
      </c>
      <c r="M491" s="51" t="str">
        <f t="shared" si="22"/>
        <v/>
      </c>
      <c r="N491" s="106" t="str">
        <f t="shared" si="23"/>
        <v/>
      </c>
      <c r="O491" s="81"/>
      <c r="P491" s="85"/>
    </row>
    <row r="492" spans="1:16" ht="30" customHeight="1">
      <c r="A492" s="57">
        <v>489</v>
      </c>
      <c r="B492" s="47" t="str">
        <f>'チャレンジ部門 エントリーシート'!P516</f>
        <v/>
      </c>
      <c r="C492" s="47" t="str">
        <f>'チャレンジ部門 エントリーシート'!Q516</f>
        <v xml:space="preserve"> </v>
      </c>
      <c r="D492" s="47" t="str">
        <f>'チャレンジ部門 エントリーシート'!R516</f>
        <v/>
      </c>
      <c r="E492" s="47" t="str">
        <f>'チャレンジ部門 エントリーシート'!S516</f>
        <v/>
      </c>
      <c r="F492" s="47" t="str">
        <f>'チャレンジ部門 エントリーシート'!T516</f>
        <v/>
      </c>
      <c r="G492" s="47" t="str">
        <f>'チャレンジ部門 エントリーシート'!U516</f>
        <v/>
      </c>
      <c r="H492" s="48"/>
      <c r="I492" s="48"/>
      <c r="J492" s="48"/>
      <c r="K492" s="49"/>
      <c r="L492" s="50" t="str">
        <f t="shared" si="21"/>
        <v/>
      </c>
      <c r="M492" s="51" t="str">
        <f t="shared" si="22"/>
        <v/>
      </c>
      <c r="N492" s="106" t="str">
        <f t="shared" si="23"/>
        <v/>
      </c>
      <c r="O492" s="81"/>
      <c r="P492" s="85"/>
    </row>
    <row r="493" spans="1:16" ht="30" customHeight="1">
      <c r="A493" s="57">
        <v>490</v>
      </c>
      <c r="B493" s="47" t="str">
        <f>'チャレンジ部門 エントリーシート'!P517</f>
        <v/>
      </c>
      <c r="C493" s="47" t="str">
        <f>'チャレンジ部門 エントリーシート'!Q517</f>
        <v xml:space="preserve"> </v>
      </c>
      <c r="D493" s="47" t="str">
        <f>'チャレンジ部門 エントリーシート'!R517</f>
        <v/>
      </c>
      <c r="E493" s="47" t="str">
        <f>'チャレンジ部門 エントリーシート'!S517</f>
        <v/>
      </c>
      <c r="F493" s="47" t="str">
        <f>'チャレンジ部門 エントリーシート'!T517</f>
        <v/>
      </c>
      <c r="G493" s="47" t="str">
        <f>'チャレンジ部門 エントリーシート'!U517</f>
        <v/>
      </c>
      <c r="H493" s="48"/>
      <c r="I493" s="48"/>
      <c r="J493" s="48"/>
      <c r="K493" s="49"/>
      <c r="L493" s="50" t="str">
        <f t="shared" si="21"/>
        <v/>
      </c>
      <c r="M493" s="51" t="str">
        <f t="shared" si="22"/>
        <v/>
      </c>
      <c r="N493" s="106" t="str">
        <f t="shared" si="23"/>
        <v/>
      </c>
      <c r="O493" s="81"/>
      <c r="P493" s="85"/>
    </row>
    <row r="494" spans="1:16" ht="30" customHeight="1">
      <c r="A494" s="57">
        <v>491</v>
      </c>
      <c r="B494" s="47" t="str">
        <f>'チャレンジ部門 エントリーシート'!P518</f>
        <v/>
      </c>
      <c r="C494" s="47" t="str">
        <f>'チャレンジ部門 エントリーシート'!Q518</f>
        <v xml:space="preserve"> </v>
      </c>
      <c r="D494" s="47" t="str">
        <f>'チャレンジ部門 エントリーシート'!R518</f>
        <v/>
      </c>
      <c r="E494" s="47" t="str">
        <f>'チャレンジ部門 エントリーシート'!S518</f>
        <v/>
      </c>
      <c r="F494" s="47" t="str">
        <f>'チャレンジ部門 エントリーシート'!T518</f>
        <v/>
      </c>
      <c r="G494" s="47" t="str">
        <f>'チャレンジ部門 エントリーシート'!U518</f>
        <v/>
      </c>
      <c r="H494" s="48"/>
      <c r="I494" s="48"/>
      <c r="J494" s="48"/>
      <c r="K494" s="49"/>
      <c r="L494" s="50" t="str">
        <f t="shared" si="21"/>
        <v/>
      </c>
      <c r="M494" s="51" t="str">
        <f t="shared" si="22"/>
        <v/>
      </c>
      <c r="N494" s="106" t="str">
        <f t="shared" si="23"/>
        <v/>
      </c>
      <c r="O494" s="81"/>
      <c r="P494" s="85"/>
    </row>
    <row r="495" spans="1:16" ht="30" customHeight="1">
      <c r="A495" s="57">
        <v>492</v>
      </c>
      <c r="B495" s="47" t="str">
        <f>'チャレンジ部門 エントリーシート'!P519</f>
        <v/>
      </c>
      <c r="C495" s="47" t="str">
        <f>'チャレンジ部門 エントリーシート'!Q519</f>
        <v xml:space="preserve"> </v>
      </c>
      <c r="D495" s="47" t="str">
        <f>'チャレンジ部門 エントリーシート'!R519</f>
        <v/>
      </c>
      <c r="E495" s="47" t="str">
        <f>'チャレンジ部門 エントリーシート'!S519</f>
        <v/>
      </c>
      <c r="F495" s="47" t="str">
        <f>'チャレンジ部門 エントリーシート'!T519</f>
        <v/>
      </c>
      <c r="G495" s="47" t="str">
        <f>'チャレンジ部門 エントリーシート'!U519</f>
        <v/>
      </c>
      <c r="H495" s="48"/>
      <c r="I495" s="48"/>
      <c r="J495" s="48"/>
      <c r="K495" s="49"/>
      <c r="L495" s="50" t="str">
        <f t="shared" si="21"/>
        <v/>
      </c>
      <c r="M495" s="51" t="str">
        <f t="shared" si="22"/>
        <v/>
      </c>
      <c r="N495" s="106" t="str">
        <f t="shared" si="23"/>
        <v/>
      </c>
      <c r="O495" s="81"/>
      <c r="P495" s="85"/>
    </row>
    <row r="496" spans="1:16" ht="30" customHeight="1">
      <c r="A496" s="57">
        <v>493</v>
      </c>
      <c r="B496" s="47" t="str">
        <f>'チャレンジ部門 エントリーシート'!P520</f>
        <v/>
      </c>
      <c r="C496" s="47" t="str">
        <f>'チャレンジ部門 エントリーシート'!Q520</f>
        <v xml:space="preserve"> </v>
      </c>
      <c r="D496" s="47" t="str">
        <f>'チャレンジ部門 エントリーシート'!R520</f>
        <v/>
      </c>
      <c r="E496" s="47" t="str">
        <f>'チャレンジ部門 エントリーシート'!S520</f>
        <v/>
      </c>
      <c r="F496" s="47" t="str">
        <f>'チャレンジ部門 エントリーシート'!T520</f>
        <v/>
      </c>
      <c r="G496" s="47" t="str">
        <f>'チャレンジ部門 エントリーシート'!U520</f>
        <v/>
      </c>
      <c r="H496" s="48"/>
      <c r="I496" s="48"/>
      <c r="J496" s="48"/>
      <c r="K496" s="49"/>
      <c r="L496" s="50" t="str">
        <f t="shared" si="21"/>
        <v/>
      </c>
      <c r="M496" s="51" t="str">
        <f t="shared" si="22"/>
        <v/>
      </c>
      <c r="N496" s="106" t="str">
        <f t="shared" si="23"/>
        <v/>
      </c>
      <c r="O496" s="81"/>
      <c r="P496" s="85"/>
    </row>
    <row r="497" spans="1:16" ht="30" customHeight="1">
      <c r="A497" s="57">
        <v>494</v>
      </c>
      <c r="B497" s="47" t="str">
        <f>'チャレンジ部門 エントリーシート'!P521</f>
        <v/>
      </c>
      <c r="C497" s="47" t="str">
        <f>'チャレンジ部門 エントリーシート'!Q521</f>
        <v xml:space="preserve"> </v>
      </c>
      <c r="D497" s="47" t="str">
        <f>'チャレンジ部門 エントリーシート'!R521</f>
        <v/>
      </c>
      <c r="E497" s="47" t="str">
        <f>'チャレンジ部門 エントリーシート'!S521</f>
        <v/>
      </c>
      <c r="F497" s="47" t="str">
        <f>'チャレンジ部門 エントリーシート'!T521</f>
        <v/>
      </c>
      <c r="G497" s="47" t="str">
        <f>'チャレンジ部門 エントリーシート'!U521</f>
        <v/>
      </c>
      <c r="H497" s="48"/>
      <c r="I497" s="48"/>
      <c r="J497" s="48"/>
      <c r="K497" s="49"/>
      <c r="L497" s="50" t="str">
        <f t="shared" si="21"/>
        <v/>
      </c>
      <c r="M497" s="51" t="str">
        <f t="shared" si="22"/>
        <v/>
      </c>
      <c r="N497" s="106" t="str">
        <f t="shared" si="23"/>
        <v/>
      </c>
      <c r="O497" s="81"/>
      <c r="P497" s="85"/>
    </row>
    <row r="498" spans="1:16" ht="30" customHeight="1">
      <c r="A498" s="57">
        <v>495</v>
      </c>
      <c r="B498" s="47" t="str">
        <f>'チャレンジ部門 エントリーシート'!P522</f>
        <v/>
      </c>
      <c r="C498" s="47" t="str">
        <f>'チャレンジ部門 エントリーシート'!Q522</f>
        <v xml:space="preserve"> </v>
      </c>
      <c r="D498" s="47" t="str">
        <f>'チャレンジ部門 エントリーシート'!R522</f>
        <v/>
      </c>
      <c r="E498" s="47" t="str">
        <f>'チャレンジ部門 エントリーシート'!S522</f>
        <v/>
      </c>
      <c r="F498" s="47" t="str">
        <f>'チャレンジ部門 エントリーシート'!T522</f>
        <v/>
      </c>
      <c r="G498" s="47" t="str">
        <f>'チャレンジ部門 エントリーシート'!U522</f>
        <v/>
      </c>
      <c r="H498" s="48"/>
      <c r="I498" s="48"/>
      <c r="J498" s="48"/>
      <c r="K498" s="49"/>
      <c r="L498" s="50" t="str">
        <f t="shared" si="21"/>
        <v/>
      </c>
      <c r="M498" s="51" t="str">
        <f t="shared" si="22"/>
        <v/>
      </c>
      <c r="N498" s="106" t="str">
        <f t="shared" si="23"/>
        <v/>
      </c>
      <c r="O498" s="81"/>
      <c r="P498" s="85"/>
    </row>
    <row r="499" spans="1:16" ht="30" customHeight="1">
      <c r="A499" s="57">
        <v>496</v>
      </c>
      <c r="B499" s="47" t="str">
        <f>'チャレンジ部門 エントリーシート'!P523</f>
        <v/>
      </c>
      <c r="C499" s="47" t="str">
        <f>'チャレンジ部門 エントリーシート'!Q523</f>
        <v xml:space="preserve"> </v>
      </c>
      <c r="D499" s="47" t="str">
        <f>'チャレンジ部門 エントリーシート'!R523</f>
        <v/>
      </c>
      <c r="E499" s="47" t="str">
        <f>'チャレンジ部門 エントリーシート'!S523</f>
        <v/>
      </c>
      <c r="F499" s="47" t="str">
        <f>'チャレンジ部門 エントリーシート'!T523</f>
        <v/>
      </c>
      <c r="G499" s="47" t="str">
        <f>'チャレンジ部門 エントリーシート'!U523</f>
        <v/>
      </c>
      <c r="H499" s="48"/>
      <c r="I499" s="48"/>
      <c r="J499" s="48"/>
      <c r="K499" s="49"/>
      <c r="L499" s="50" t="str">
        <f t="shared" si="21"/>
        <v/>
      </c>
      <c r="M499" s="51" t="str">
        <f t="shared" si="22"/>
        <v/>
      </c>
      <c r="N499" s="106" t="str">
        <f t="shared" si="23"/>
        <v/>
      </c>
      <c r="O499" s="81"/>
      <c r="P499" s="85"/>
    </row>
    <row r="500" spans="1:16" ht="30" customHeight="1">
      <c r="A500" s="57">
        <v>497</v>
      </c>
      <c r="B500" s="47" t="str">
        <f>'チャレンジ部門 エントリーシート'!P524</f>
        <v/>
      </c>
      <c r="C500" s="47" t="str">
        <f>'チャレンジ部門 エントリーシート'!Q524</f>
        <v xml:space="preserve"> </v>
      </c>
      <c r="D500" s="47" t="str">
        <f>'チャレンジ部門 エントリーシート'!R524</f>
        <v/>
      </c>
      <c r="E500" s="47" t="str">
        <f>'チャレンジ部門 エントリーシート'!S524</f>
        <v/>
      </c>
      <c r="F500" s="47" t="str">
        <f>'チャレンジ部門 エントリーシート'!T524</f>
        <v/>
      </c>
      <c r="G500" s="47" t="str">
        <f>'チャレンジ部門 エントリーシート'!U524</f>
        <v/>
      </c>
      <c r="H500" s="48"/>
      <c r="I500" s="48"/>
      <c r="J500" s="48"/>
      <c r="K500" s="49"/>
      <c r="L500" s="50" t="str">
        <f t="shared" si="21"/>
        <v/>
      </c>
      <c r="M500" s="51" t="str">
        <f t="shared" si="22"/>
        <v/>
      </c>
      <c r="N500" s="106" t="str">
        <f t="shared" si="23"/>
        <v/>
      </c>
      <c r="O500" s="81"/>
      <c r="P500" s="85"/>
    </row>
    <row r="501" spans="1:16" ht="30" customHeight="1">
      <c r="A501" s="57">
        <v>498</v>
      </c>
      <c r="B501" s="47" t="str">
        <f>'チャレンジ部門 エントリーシート'!P525</f>
        <v/>
      </c>
      <c r="C501" s="47" t="str">
        <f>'チャレンジ部門 エントリーシート'!Q525</f>
        <v xml:space="preserve"> </v>
      </c>
      <c r="D501" s="47" t="str">
        <f>'チャレンジ部門 エントリーシート'!R525</f>
        <v/>
      </c>
      <c r="E501" s="47" t="str">
        <f>'チャレンジ部門 エントリーシート'!S525</f>
        <v/>
      </c>
      <c r="F501" s="47" t="str">
        <f>'チャレンジ部門 エントリーシート'!T525</f>
        <v/>
      </c>
      <c r="G501" s="47" t="str">
        <f>'チャレンジ部門 エントリーシート'!U525</f>
        <v/>
      </c>
      <c r="H501" s="48"/>
      <c r="I501" s="48"/>
      <c r="J501" s="48"/>
      <c r="K501" s="49"/>
      <c r="L501" s="50" t="str">
        <f t="shared" si="21"/>
        <v/>
      </c>
      <c r="M501" s="51" t="str">
        <f t="shared" si="22"/>
        <v/>
      </c>
      <c r="N501" s="106" t="str">
        <f t="shared" si="23"/>
        <v/>
      </c>
      <c r="O501" s="81"/>
      <c r="P501" s="85"/>
    </row>
    <row r="502" spans="1:16" ht="30" customHeight="1">
      <c r="A502" s="57">
        <v>499</v>
      </c>
      <c r="B502" s="47" t="str">
        <f>'チャレンジ部門 エントリーシート'!P526</f>
        <v/>
      </c>
      <c r="C502" s="47" t="str">
        <f>'チャレンジ部門 エントリーシート'!Q526</f>
        <v xml:space="preserve"> </v>
      </c>
      <c r="D502" s="47" t="str">
        <f>'チャレンジ部門 エントリーシート'!R526</f>
        <v/>
      </c>
      <c r="E502" s="47" t="str">
        <f>'チャレンジ部門 エントリーシート'!S526</f>
        <v/>
      </c>
      <c r="F502" s="47" t="str">
        <f>'チャレンジ部門 エントリーシート'!T526</f>
        <v/>
      </c>
      <c r="G502" s="47" t="str">
        <f>'チャレンジ部門 エントリーシート'!U526</f>
        <v/>
      </c>
      <c r="H502" s="48"/>
      <c r="I502" s="48"/>
      <c r="J502" s="48"/>
      <c r="K502" s="49"/>
      <c r="L502" s="50" t="str">
        <f t="shared" si="21"/>
        <v/>
      </c>
      <c r="M502" s="51" t="str">
        <f t="shared" si="22"/>
        <v/>
      </c>
      <c r="N502" s="106" t="str">
        <f t="shared" si="23"/>
        <v/>
      </c>
      <c r="O502" s="81"/>
      <c r="P502" s="85"/>
    </row>
    <row r="503" spans="1:16" ht="30" customHeight="1" thickBot="1">
      <c r="A503" s="58">
        <v>500</v>
      </c>
      <c r="B503" s="59" t="str">
        <f>'チャレンジ部門 エントリーシート'!P527</f>
        <v/>
      </c>
      <c r="C503" s="59" t="str">
        <f>'チャレンジ部門 エントリーシート'!Q527</f>
        <v xml:space="preserve"> </v>
      </c>
      <c r="D503" s="59" t="str">
        <f>'チャレンジ部門 エントリーシート'!R527</f>
        <v/>
      </c>
      <c r="E503" s="59" t="str">
        <f>'チャレンジ部門 エントリーシート'!S527</f>
        <v/>
      </c>
      <c r="F503" s="59" t="str">
        <f>'チャレンジ部門 エントリーシート'!T527</f>
        <v/>
      </c>
      <c r="G503" s="59" t="str">
        <f>'チャレンジ部門 エントリーシート'!U527</f>
        <v/>
      </c>
      <c r="H503" s="60"/>
      <c r="I503" s="60"/>
      <c r="J503" s="60"/>
      <c r="K503" s="62"/>
      <c r="L503" s="63" t="str">
        <f t="shared" si="21"/>
        <v/>
      </c>
      <c r="M503" s="64" t="str">
        <f t="shared" si="22"/>
        <v/>
      </c>
      <c r="N503" s="107" t="str">
        <f t="shared" si="23"/>
        <v/>
      </c>
      <c r="O503" s="83"/>
      <c r="P503" s="86"/>
    </row>
    <row r="504" spans="1:16" ht="14.25" thickTop="1"/>
  </sheetData>
  <sheetProtection algorithmName="SHA-512" hashValue="HKCtT8XpKxuneOlxFd/+Q52J9cGhqua1F8Loj8mTV84swwyMA1MyO1haTY/B1m1pPmNVUuffB0UhvN6FlpYxog==" saltValue="oSkhZGCF96odLUTj6w3zXw==" spinCount="100000" sheet="1" objects="1" scenarios="1" selectLockedCells="1"/>
  <mergeCells count="2">
    <mergeCell ref="A2:H2"/>
    <mergeCell ref="N2:O2"/>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imeMode="disabled" allowBlank="1" showDropDown="1" showInputMessage="1" showErrorMessage="1" errorTitle="エラー" error="〇１個は【５点】です。_x000a__x000a_入力可能な数値は【0～250】です。" xr:uid="{00000000-0002-0000-0300-000000000000}">
          <x14:formula1>
            <xm:f>リスト!$F$1:$F$51</xm:f>
          </x14:formula1>
          <xm:sqref>H4:I503 K4:K503</xm:sqref>
        </x14:dataValidation>
        <x14:dataValidation type="list" imeMode="disabled" allowBlank="1" showDropDown="1" showInputMessage="1" showErrorMessage="1" errorTitle="エラー" error="〇１個は【10点】です。_x000a__x000a_入力可能な数値は【0～250】です。" xr:uid="{00000000-0002-0000-0300-000001000000}">
          <x14:formula1>
            <xm:f>リスト!$H$1:$H$26</xm:f>
          </x14:formula1>
          <xm:sqref>J4:J503</xm:sqref>
        </x14:dataValidation>
        <x14:dataValidation type="list" allowBlank="1" showInputMessage="1" showErrorMessage="1" xr:uid="{00000000-0002-0000-0300-000002000000}">
          <x14:formula1>
            <xm:f>リスト!$J$1</xm:f>
          </x14:formula1>
          <xm:sqref>P4:P503</xm:sqref>
        </x14:dataValidation>
        <x14:dataValidation type="list" allowBlank="1" showInputMessage="1" showErrorMessage="1" xr:uid="{00000000-0002-0000-0300-000003000000}">
          <x14:formula1>
            <xm:f>リスト!$I$1</xm:f>
          </x14:formula1>
          <xm:sqref>O4:O503</xm:sqref>
        </x14:dataValidation>
        <x14:dataValidation type="list" imeMode="disabled" allowBlank="1" showInputMessage="1" showErrorMessage="1" xr:uid="{00000000-0002-0000-0300-000004000000}">
          <x14:formula1>
            <xm:f>リスト!$L$1:$L$12</xm:f>
          </x14:formula1>
          <xm:sqref>I2</xm:sqref>
        </x14:dataValidation>
        <x14:dataValidation type="list" imeMode="disabled" allowBlank="1" showInputMessage="1" showErrorMessage="1" xr:uid="{00000000-0002-0000-0300-000005000000}">
          <x14:formula1>
            <xm:f>リスト!$M$1:$M$13</xm:f>
          </x14:formula1>
          <xm:sqref>J2</xm:sqref>
        </x14:dataValidation>
        <x14:dataValidation type="list" imeMode="disabled" allowBlank="1" showInputMessage="1" showErrorMessage="1" xr:uid="{00000000-0002-0000-0300-000006000000}">
          <x14:formula1>
            <xm:f>リスト!$N$1:$N$32</xm:f>
          </x14:formula1>
          <xm:sqref>K2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5"/>
  <sheetViews>
    <sheetView workbookViewId="0">
      <selection activeCell="G10" sqref="G10"/>
    </sheetView>
  </sheetViews>
  <sheetFormatPr defaultRowHeight="13.5"/>
  <cols>
    <col min="1" max="1" width="4.625" style="24" customWidth="1"/>
    <col min="2" max="11" width="9" style="24"/>
    <col min="12" max="12" width="4.625" style="24" customWidth="1"/>
    <col min="13" max="16384" width="9" style="24"/>
  </cols>
  <sheetData>
    <row r="1" spans="2:16" s="16" customFormat="1" ht="18.75" customHeight="1" thickBot="1">
      <c r="B1" s="264" t="s">
        <v>79</v>
      </c>
      <c r="C1" s="265"/>
      <c r="D1" s="265"/>
      <c r="E1" s="265"/>
      <c r="F1" s="266"/>
      <c r="G1" s="267" t="s">
        <v>80</v>
      </c>
      <c r="H1" s="265"/>
      <c r="I1" s="265"/>
      <c r="J1" s="265"/>
      <c r="K1" s="268"/>
      <c r="M1" s="17"/>
      <c r="N1" s="17"/>
      <c r="O1" s="17"/>
      <c r="P1" s="18"/>
    </row>
    <row r="2" spans="2:16" s="16" customFormat="1" ht="37.5" customHeight="1" thickBot="1">
      <c r="B2" s="269">
        <f>'コンテスト部門 エントリーシート'!B10:F10</f>
        <v>0</v>
      </c>
      <c r="C2" s="270"/>
      <c r="D2" s="270"/>
      <c r="E2" s="270"/>
      <c r="F2" s="271"/>
      <c r="G2" s="272">
        <f>'コンテスト部門 エントリーシート'!G10:K10</f>
        <v>0</v>
      </c>
      <c r="H2" s="270"/>
      <c r="I2" s="270"/>
      <c r="J2" s="270"/>
      <c r="K2" s="273"/>
      <c r="P2" s="18"/>
    </row>
    <row r="3" spans="2:16" s="16" customFormat="1" ht="18.75" customHeight="1">
      <c r="B3" s="274" t="s">
        <v>82</v>
      </c>
      <c r="C3" s="275"/>
      <c r="D3" s="275" t="s">
        <v>83</v>
      </c>
      <c r="E3" s="275"/>
      <c r="F3" s="276" t="s">
        <v>3</v>
      </c>
      <c r="G3" s="276"/>
      <c r="H3" s="276" t="s">
        <v>81</v>
      </c>
      <c r="I3" s="276"/>
      <c r="J3" s="276"/>
      <c r="K3" s="278"/>
      <c r="P3" s="18"/>
    </row>
    <row r="4" spans="2:16" s="16" customFormat="1" ht="18.75" customHeight="1" thickBot="1">
      <c r="B4" s="19" t="s">
        <v>5</v>
      </c>
      <c r="C4" s="20" t="s">
        <v>6</v>
      </c>
      <c r="D4" s="20" t="s">
        <v>5</v>
      </c>
      <c r="E4" s="20" t="s">
        <v>6</v>
      </c>
      <c r="F4" s="277"/>
      <c r="G4" s="277"/>
      <c r="H4" s="277"/>
      <c r="I4" s="277"/>
      <c r="J4" s="277"/>
      <c r="K4" s="279"/>
      <c r="P4" s="18"/>
    </row>
    <row r="5" spans="2:16" s="16" customFormat="1" ht="37.5" customHeight="1" thickBot="1">
      <c r="B5" s="40">
        <f>'コンテスト部門 エントリーシート'!B13</f>
        <v>0</v>
      </c>
      <c r="C5" s="41">
        <f>'コンテスト部門 エントリーシート'!C13</f>
        <v>0</v>
      </c>
      <c r="D5" s="41">
        <f>'コンテスト部門 エントリーシート'!D13</f>
        <v>0</v>
      </c>
      <c r="E5" s="41">
        <f>'コンテスト部門 エントリーシート'!E13</f>
        <v>0</v>
      </c>
      <c r="F5" s="280">
        <f>'コンテスト部門 エントリーシート'!F13:G13</f>
        <v>0</v>
      </c>
      <c r="G5" s="280"/>
      <c r="H5" s="281">
        <f>'コンテスト部門 エントリーシート'!H13:K13</f>
        <v>0</v>
      </c>
      <c r="I5" s="281"/>
      <c r="J5" s="281"/>
      <c r="K5" s="282"/>
      <c r="P5" s="18"/>
    </row>
    <row r="6" spans="2:16" s="16" customFormat="1" ht="18.75" customHeight="1" thickBot="1">
      <c r="B6" s="283" t="s">
        <v>9</v>
      </c>
      <c r="C6" s="284"/>
      <c r="D6" s="284"/>
      <c r="E6" s="284"/>
      <c r="F6" s="285"/>
      <c r="G6" s="286" t="s">
        <v>10</v>
      </c>
      <c r="H6" s="287"/>
      <c r="I6" s="287"/>
      <c r="J6" s="287"/>
      <c r="K6" s="288"/>
      <c r="P6" s="18"/>
    </row>
    <row r="7" spans="2:16" s="16" customFormat="1" ht="37.5" customHeight="1" thickBot="1">
      <c r="B7" s="289">
        <f>'コンテスト部門 エントリーシート'!B15:F15</f>
        <v>0</v>
      </c>
      <c r="C7" s="290"/>
      <c r="D7" s="290"/>
      <c r="E7" s="290"/>
      <c r="F7" s="291"/>
      <c r="G7" s="292">
        <f>'コンテスト部門 エントリーシート'!G15:K15</f>
        <v>0</v>
      </c>
      <c r="H7" s="293"/>
      <c r="I7" s="293"/>
      <c r="J7" s="293"/>
      <c r="K7" s="294"/>
      <c r="P7" s="18"/>
    </row>
    <row r="8" spans="2:16" s="16" customFormat="1" ht="18.75" customHeight="1">
      <c r="B8" s="295" t="s">
        <v>21</v>
      </c>
      <c r="C8" s="296"/>
      <c r="D8" s="296"/>
      <c r="E8" s="296"/>
      <c r="F8" s="297"/>
      <c r="G8" s="304" t="str">
        <f>'コンテスト部門 エントリーシート'!D6&amp;'コンテスト部門 エントリーシート'!E6</f>
        <v>2024年12月～２月実施</v>
      </c>
      <c r="H8" s="305"/>
      <c r="I8" s="305"/>
      <c r="J8" s="305"/>
      <c r="K8" s="306"/>
      <c r="P8" s="18"/>
    </row>
    <row r="9" spans="2:16" s="16" customFormat="1" ht="37.5" customHeight="1" thickBot="1">
      <c r="B9" s="298" t="str">
        <f>'コンテスト部門 エントリーシート'!B17:F17</f>
        <v>計算メダリスト実行委員会</v>
      </c>
      <c r="C9" s="299"/>
      <c r="D9" s="299"/>
      <c r="E9" s="299"/>
      <c r="F9" s="300"/>
      <c r="G9" s="307"/>
      <c r="H9" s="308"/>
      <c r="I9" s="308"/>
      <c r="J9" s="308"/>
      <c r="K9" s="309"/>
      <c r="P9" s="18"/>
    </row>
    <row r="10" spans="2:16" s="16" customFormat="1" ht="32.25" customHeight="1">
      <c r="B10" s="21"/>
      <c r="C10" s="21"/>
      <c r="D10" s="21"/>
      <c r="E10" s="21"/>
      <c r="F10" s="21"/>
      <c r="G10" s="22"/>
      <c r="H10" s="23"/>
      <c r="I10" s="23"/>
      <c r="J10" s="23"/>
      <c r="K10" s="23"/>
      <c r="P10" s="18"/>
    </row>
    <row r="11" spans="2:16" s="16" customFormat="1" ht="32.25" customHeight="1" thickBot="1">
      <c r="B11" s="21"/>
      <c r="C11" s="21"/>
      <c r="D11" s="21"/>
      <c r="E11" s="21"/>
      <c r="F11" s="21"/>
      <c r="G11" s="22"/>
      <c r="H11" s="23"/>
      <c r="I11" s="23"/>
      <c r="J11" s="23"/>
      <c r="K11" s="23"/>
      <c r="P11" s="18"/>
    </row>
    <row r="12" spans="2:16" ht="30" customHeight="1" thickTop="1" thickBot="1">
      <c r="B12" s="301" t="s">
        <v>111</v>
      </c>
      <c r="C12" s="302"/>
      <c r="D12" s="302"/>
      <c r="E12" s="302"/>
      <c r="F12" s="303"/>
      <c r="G12" s="302" t="s">
        <v>112</v>
      </c>
      <c r="H12" s="302"/>
      <c r="I12" s="302"/>
      <c r="J12" s="302"/>
      <c r="K12" s="303"/>
    </row>
    <row r="13" spans="2:16" ht="41.25" customHeight="1" thickTop="1">
      <c r="B13" s="310" t="s">
        <v>113</v>
      </c>
      <c r="C13" s="311"/>
      <c r="D13" s="311"/>
      <c r="E13" s="318">
        <f>COUNTIF('コンテスト部門 成績入力シート'!$M$4:$M$503,"特別金賞")</f>
        <v>0</v>
      </c>
      <c r="F13" s="319"/>
      <c r="G13" s="311" t="s">
        <v>113</v>
      </c>
      <c r="H13" s="311"/>
      <c r="I13" s="327"/>
      <c r="J13" s="311">
        <f>COUNTIF('チャレンジ部門 成績入力シート'!$M$4:$M$503,"特別金賞")</f>
        <v>0</v>
      </c>
      <c r="K13" s="319"/>
    </row>
    <row r="14" spans="2:16" ht="41.25" customHeight="1">
      <c r="B14" s="312" t="s">
        <v>114</v>
      </c>
      <c r="C14" s="313"/>
      <c r="D14" s="313"/>
      <c r="E14" s="320">
        <f>COUNTIF('コンテスト部門 成績入力シート'!$M$4:$M$503,"金賞")</f>
        <v>0</v>
      </c>
      <c r="F14" s="321"/>
      <c r="G14" s="313" t="s">
        <v>114</v>
      </c>
      <c r="H14" s="313"/>
      <c r="I14" s="328"/>
      <c r="J14" s="313">
        <f>COUNTIF('チャレンジ部門 成績入力シート'!$M$4:$M$503,"金賞")</f>
        <v>0</v>
      </c>
      <c r="K14" s="321"/>
    </row>
    <row r="15" spans="2:16" ht="41.25" customHeight="1">
      <c r="B15" s="314" t="s">
        <v>115</v>
      </c>
      <c r="C15" s="315"/>
      <c r="D15" s="315"/>
      <c r="E15" s="322">
        <f>COUNTIF('コンテスト部門 成績入力シート'!$M$4:$M$503,"銀賞")</f>
        <v>0</v>
      </c>
      <c r="F15" s="323"/>
      <c r="G15" s="315" t="s">
        <v>115</v>
      </c>
      <c r="H15" s="315"/>
      <c r="I15" s="329"/>
      <c r="J15" s="315">
        <f>COUNTIF('チャレンジ部門 成績入力シート'!$M$4:$M$503,"銀賞")</f>
        <v>0</v>
      </c>
      <c r="K15" s="323"/>
    </row>
    <row r="16" spans="2:16" ht="41.25" customHeight="1" thickBot="1">
      <c r="B16" s="316" t="s">
        <v>116</v>
      </c>
      <c r="C16" s="317"/>
      <c r="D16" s="317"/>
      <c r="E16" s="324">
        <f>COUNTIF('コンテスト部門 成績入力シート'!$M$4:$M$503,"銅賞")</f>
        <v>0</v>
      </c>
      <c r="F16" s="325"/>
      <c r="G16" s="317" t="s">
        <v>116</v>
      </c>
      <c r="H16" s="317"/>
      <c r="I16" s="326"/>
      <c r="J16" s="317">
        <f>COUNTIF('チャレンジ部門 成績入力シート'!$M$4:$M$503,"銅賞")</f>
        <v>0</v>
      </c>
      <c r="K16" s="325"/>
    </row>
    <row r="17" ht="37.5" customHeight="1" thickTop="1"/>
    <row r="18" ht="37.5" customHeight="1"/>
    <row r="19" ht="37.5" customHeight="1"/>
    <row r="20" ht="37.5" customHeight="1"/>
    <row r="21" ht="37.5" customHeight="1"/>
    <row r="22" ht="37.5" customHeight="1"/>
    <row r="23" ht="37.5" customHeight="1"/>
    <row r="24" ht="37.5" customHeight="1"/>
    <row r="25" ht="37.5" customHeight="1"/>
    <row r="26" ht="37.5" customHeight="1"/>
    <row r="27" ht="37.5"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sheetProtection algorithmName="SHA-512" hashValue="iP87c3jGDvL+sr5jNDZMMemnCVMbXHGEsdCh3prhyCbA1P1FrSDmMbpiOTWDenOSIDi5SiD3EUtGFIf/zT/CGQ==" saltValue="qRNGCSfTK0cnwpOcPqRvOw==" spinCount="100000" sheet="1" objects="1" scenarios="1" selectLockedCells="1" selectUnlockedCells="1"/>
  <mergeCells count="35">
    <mergeCell ref="G16:I16"/>
    <mergeCell ref="J16:K16"/>
    <mergeCell ref="G13:I13"/>
    <mergeCell ref="J13:K13"/>
    <mergeCell ref="G14:I14"/>
    <mergeCell ref="J14:K14"/>
    <mergeCell ref="G15:I15"/>
    <mergeCell ref="J15:K15"/>
    <mergeCell ref="B13:D13"/>
    <mergeCell ref="B14:D14"/>
    <mergeCell ref="B15:D15"/>
    <mergeCell ref="B16:D16"/>
    <mergeCell ref="E13:F13"/>
    <mergeCell ref="E14:F14"/>
    <mergeCell ref="E15:F15"/>
    <mergeCell ref="E16:F16"/>
    <mergeCell ref="B8:F8"/>
    <mergeCell ref="B9:F9"/>
    <mergeCell ref="B12:F12"/>
    <mergeCell ref="G12:K12"/>
    <mergeCell ref="G8:K9"/>
    <mergeCell ref="F5:G5"/>
    <mergeCell ref="H5:K5"/>
    <mergeCell ref="B6:F6"/>
    <mergeCell ref="G6:K6"/>
    <mergeCell ref="B7:F7"/>
    <mergeCell ref="G7:K7"/>
    <mergeCell ref="B1:F1"/>
    <mergeCell ref="G1:K1"/>
    <mergeCell ref="B2:F2"/>
    <mergeCell ref="G2:K2"/>
    <mergeCell ref="B3:C3"/>
    <mergeCell ref="D3:E3"/>
    <mergeCell ref="F3:G4"/>
    <mergeCell ref="H3:K4"/>
  </mergeCells>
  <phoneticPr fontId="2"/>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
  <sheetViews>
    <sheetView workbookViewId="0">
      <selection activeCell="J1" sqref="J1"/>
    </sheetView>
  </sheetViews>
  <sheetFormatPr defaultRowHeight="13.5"/>
  <cols>
    <col min="1" max="16384" width="9" style="68"/>
  </cols>
  <sheetData>
    <row r="1" spans="1:5">
      <c r="A1" s="67" t="s">
        <v>78</v>
      </c>
      <c r="B1" s="68">
        <v>100</v>
      </c>
      <c r="D1" s="68">
        <v>1</v>
      </c>
      <c r="E1" s="68">
        <v>1900</v>
      </c>
    </row>
    <row r="2" spans="1:5">
      <c r="A2" s="68">
        <v>101</v>
      </c>
      <c r="B2" s="68">
        <v>120</v>
      </c>
      <c r="C2" s="68" t="str">
        <f>A2&amp;$A$1&amp;B2</f>
        <v>101～120</v>
      </c>
      <c r="D2" s="68">
        <v>0.99</v>
      </c>
      <c r="E2" s="68">
        <f t="shared" ref="E2:E16" si="0">$E$1*D2</f>
        <v>1881</v>
      </c>
    </row>
    <row r="3" spans="1:5">
      <c r="A3" s="68">
        <v>121</v>
      </c>
      <c r="B3" s="68">
        <v>140</v>
      </c>
      <c r="C3" s="68" t="str">
        <f t="shared" ref="C3:C17" si="1">A3&amp;$A$1&amp;B3</f>
        <v>121～140</v>
      </c>
      <c r="D3" s="68">
        <v>0.98</v>
      </c>
      <c r="E3" s="68">
        <f t="shared" si="0"/>
        <v>1862</v>
      </c>
    </row>
    <row r="4" spans="1:5">
      <c r="A4" s="68">
        <v>141</v>
      </c>
      <c r="B4" s="68">
        <v>160</v>
      </c>
      <c r="C4" s="68" t="str">
        <f t="shared" si="1"/>
        <v>141～160</v>
      </c>
      <c r="D4" s="68">
        <v>0.97</v>
      </c>
      <c r="E4" s="68">
        <f t="shared" si="0"/>
        <v>1843</v>
      </c>
    </row>
    <row r="5" spans="1:5">
      <c r="A5" s="68">
        <v>161</v>
      </c>
      <c r="B5" s="68">
        <v>180</v>
      </c>
      <c r="C5" s="68" t="str">
        <f t="shared" si="1"/>
        <v>161～180</v>
      </c>
      <c r="D5" s="68">
        <v>0.96</v>
      </c>
      <c r="E5" s="68">
        <f t="shared" si="0"/>
        <v>1824</v>
      </c>
    </row>
    <row r="6" spans="1:5">
      <c r="A6" s="68">
        <v>181</v>
      </c>
      <c r="B6" s="68">
        <v>200</v>
      </c>
      <c r="C6" s="68" t="str">
        <f t="shared" si="1"/>
        <v>181～200</v>
      </c>
      <c r="D6" s="68">
        <v>0.95</v>
      </c>
      <c r="E6" s="68">
        <f t="shared" si="0"/>
        <v>1805</v>
      </c>
    </row>
    <row r="7" spans="1:5">
      <c r="A7" s="68">
        <v>201</v>
      </c>
      <c r="B7" s="68">
        <v>220</v>
      </c>
      <c r="C7" s="68" t="str">
        <f t="shared" si="1"/>
        <v>201～220</v>
      </c>
      <c r="D7" s="68">
        <v>0.94</v>
      </c>
      <c r="E7" s="68">
        <f t="shared" si="0"/>
        <v>1786</v>
      </c>
    </row>
    <row r="8" spans="1:5">
      <c r="A8" s="68">
        <v>221</v>
      </c>
      <c r="B8" s="68">
        <v>240</v>
      </c>
      <c r="C8" s="68" t="str">
        <f t="shared" si="1"/>
        <v>221～240</v>
      </c>
      <c r="D8" s="68">
        <v>0.93</v>
      </c>
      <c r="E8" s="68">
        <f t="shared" si="0"/>
        <v>1767</v>
      </c>
    </row>
    <row r="9" spans="1:5">
      <c r="A9" s="68">
        <v>241</v>
      </c>
      <c r="B9" s="68">
        <v>260</v>
      </c>
      <c r="C9" s="68" t="str">
        <f t="shared" si="1"/>
        <v>241～260</v>
      </c>
      <c r="D9" s="68">
        <v>0.92</v>
      </c>
      <c r="E9" s="68">
        <f t="shared" si="0"/>
        <v>1748</v>
      </c>
    </row>
    <row r="10" spans="1:5">
      <c r="A10" s="68">
        <v>261</v>
      </c>
      <c r="B10" s="68">
        <v>280</v>
      </c>
      <c r="C10" s="68" t="str">
        <f t="shared" si="1"/>
        <v>261～280</v>
      </c>
      <c r="D10" s="68">
        <v>0.91</v>
      </c>
      <c r="E10" s="68">
        <f t="shared" si="0"/>
        <v>1729</v>
      </c>
    </row>
    <row r="11" spans="1:5">
      <c r="A11" s="68">
        <v>281</v>
      </c>
      <c r="B11" s="68">
        <v>300</v>
      </c>
      <c r="C11" s="68" t="str">
        <f t="shared" si="1"/>
        <v>281～300</v>
      </c>
      <c r="D11" s="68">
        <v>0.9</v>
      </c>
      <c r="E11" s="68">
        <f t="shared" si="0"/>
        <v>1710</v>
      </c>
    </row>
    <row r="12" spans="1:5">
      <c r="A12" s="68">
        <v>301</v>
      </c>
      <c r="B12" s="68">
        <v>320</v>
      </c>
      <c r="C12" s="68" t="str">
        <f t="shared" si="1"/>
        <v>301～320</v>
      </c>
      <c r="D12" s="68">
        <v>0.89</v>
      </c>
      <c r="E12" s="68">
        <f t="shared" si="0"/>
        <v>1691</v>
      </c>
    </row>
    <row r="13" spans="1:5">
      <c r="A13" s="68">
        <v>321</v>
      </c>
      <c r="B13" s="68">
        <v>340</v>
      </c>
      <c r="C13" s="68" t="str">
        <f t="shared" si="1"/>
        <v>321～340</v>
      </c>
      <c r="D13" s="68">
        <v>0.88</v>
      </c>
      <c r="E13" s="68">
        <f t="shared" si="0"/>
        <v>1672</v>
      </c>
    </row>
    <row r="14" spans="1:5">
      <c r="A14" s="68">
        <v>341</v>
      </c>
      <c r="B14" s="68">
        <v>360</v>
      </c>
      <c r="C14" s="68" t="str">
        <f t="shared" si="1"/>
        <v>341～360</v>
      </c>
      <c r="D14" s="68">
        <v>0.87</v>
      </c>
      <c r="E14" s="68">
        <f t="shared" si="0"/>
        <v>1653</v>
      </c>
    </row>
    <row r="15" spans="1:5">
      <c r="A15" s="68">
        <v>361</v>
      </c>
      <c r="B15" s="68">
        <v>380</v>
      </c>
      <c r="C15" s="68" t="str">
        <f t="shared" si="1"/>
        <v>361～380</v>
      </c>
      <c r="D15" s="68">
        <v>0.86</v>
      </c>
      <c r="E15" s="68">
        <f t="shared" si="0"/>
        <v>1634</v>
      </c>
    </row>
    <row r="16" spans="1:5">
      <c r="A16" s="68">
        <v>381</v>
      </c>
      <c r="B16" s="68">
        <v>400</v>
      </c>
      <c r="C16" s="68" t="str">
        <f t="shared" si="1"/>
        <v>381～400</v>
      </c>
      <c r="D16" s="68">
        <v>0.85</v>
      </c>
      <c r="E16" s="68">
        <f t="shared" si="0"/>
        <v>1615</v>
      </c>
    </row>
    <row r="17" spans="1:5">
      <c r="A17" s="68">
        <v>401</v>
      </c>
      <c r="B17" s="68">
        <v>5000</v>
      </c>
      <c r="C17" s="68" t="str">
        <f t="shared" si="1"/>
        <v>401～5000</v>
      </c>
      <c r="E17" s="68">
        <v>1600</v>
      </c>
    </row>
  </sheetData>
  <sheetProtection algorithmName="SHA-512" hashValue="0I3qnTV4iRVVwfK2y+w7Mxyf+xLygxRNxZ4VxMGAlEKwzqiyXTufOr0ZSMgDuGSGqxKrtJDpGwvLvy0oqKgXTQ==" saltValue="/z2RqQeyjamTgTRBxQnvvw==" spinCount="100000" sheet="1" objects="1" scenarios="1" selectLockedCells="1" selectUnlockedCells="1"/>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8"/>
  <sheetViews>
    <sheetView workbookViewId="0">
      <selection sqref="A1:XFD1048576"/>
    </sheetView>
  </sheetViews>
  <sheetFormatPr defaultRowHeight="14.25"/>
  <cols>
    <col min="1" max="2" width="9" style="70"/>
    <col min="3" max="3" width="19" style="70" customWidth="1"/>
    <col min="4" max="4" width="9" style="70"/>
    <col min="5" max="5" width="16.125" style="70" bestFit="1" customWidth="1"/>
    <col min="6" max="8" width="9" style="69"/>
    <col min="9" max="9" width="16.125" style="70" bestFit="1" customWidth="1"/>
    <col min="10" max="10" width="20.5" style="70" bestFit="1" customWidth="1"/>
    <col min="11" max="16384" width="9" style="70"/>
  </cols>
  <sheetData>
    <row r="1" spans="1:14" ht="18">
      <c r="A1" s="70" t="s">
        <v>2</v>
      </c>
      <c r="C1" s="71" t="s">
        <v>29</v>
      </c>
      <c r="D1" s="70" t="s">
        <v>123</v>
      </c>
      <c r="E1" s="70" t="s">
        <v>209</v>
      </c>
      <c r="F1" s="69">
        <v>0</v>
      </c>
      <c r="H1" s="69">
        <v>0</v>
      </c>
      <c r="I1" s="70" t="s">
        <v>207</v>
      </c>
      <c r="J1" s="70" t="s">
        <v>120</v>
      </c>
    </row>
    <row r="2" spans="1:14" ht="18">
      <c r="A2" s="70" t="s">
        <v>22</v>
      </c>
      <c r="C2" s="71" t="s">
        <v>30</v>
      </c>
      <c r="D2" s="70" t="s">
        <v>124</v>
      </c>
      <c r="E2" s="70" t="s">
        <v>210</v>
      </c>
      <c r="F2" s="69">
        <v>5</v>
      </c>
      <c r="H2" s="69">
        <v>10</v>
      </c>
      <c r="L2" s="70" t="s">
        <v>257</v>
      </c>
      <c r="M2" s="70" t="s">
        <v>213</v>
      </c>
      <c r="N2" s="70" t="s">
        <v>225</v>
      </c>
    </row>
    <row r="3" spans="1:14" ht="18">
      <c r="A3" s="70" t="s">
        <v>4</v>
      </c>
      <c r="C3" s="71" t="s">
        <v>31</v>
      </c>
      <c r="D3" s="70" t="s">
        <v>125</v>
      </c>
      <c r="E3" s="70" t="s">
        <v>211</v>
      </c>
      <c r="F3" s="69">
        <v>10</v>
      </c>
      <c r="H3" s="69">
        <v>20</v>
      </c>
      <c r="L3" s="70" t="s">
        <v>258</v>
      </c>
      <c r="M3" s="70" t="s">
        <v>214</v>
      </c>
      <c r="N3" s="70" t="s">
        <v>226</v>
      </c>
    </row>
    <row r="4" spans="1:14" ht="18">
      <c r="A4" s="70" t="s">
        <v>7</v>
      </c>
      <c r="C4" s="71" t="s">
        <v>32</v>
      </c>
      <c r="D4" s="70" t="s">
        <v>126</v>
      </c>
      <c r="F4" s="69">
        <v>15</v>
      </c>
      <c r="H4" s="69">
        <v>30</v>
      </c>
      <c r="L4" s="70" t="s">
        <v>259</v>
      </c>
      <c r="M4" s="70" t="s">
        <v>215</v>
      </c>
      <c r="N4" s="70" t="s">
        <v>227</v>
      </c>
    </row>
    <row r="5" spans="1:14" ht="18">
      <c r="A5" s="70" t="s">
        <v>8</v>
      </c>
      <c r="C5" s="71" t="s">
        <v>33</v>
      </c>
      <c r="D5" s="70" t="s">
        <v>127</v>
      </c>
      <c r="F5" s="69">
        <v>20</v>
      </c>
      <c r="H5" s="69">
        <v>40</v>
      </c>
      <c r="L5" s="70" t="s">
        <v>260</v>
      </c>
      <c r="M5" s="70" t="s">
        <v>216</v>
      </c>
      <c r="N5" s="70" t="s">
        <v>228</v>
      </c>
    </row>
    <row r="6" spans="1:14" ht="18">
      <c r="A6" s="70" t="s">
        <v>11</v>
      </c>
      <c r="C6" s="71" t="s">
        <v>34</v>
      </c>
      <c r="D6" s="70" t="s">
        <v>128</v>
      </c>
      <c r="F6" s="69">
        <v>25</v>
      </c>
      <c r="H6" s="69">
        <v>50</v>
      </c>
      <c r="L6" s="70" t="s">
        <v>261</v>
      </c>
      <c r="M6" s="70" t="s">
        <v>217</v>
      </c>
      <c r="N6" s="70" t="s">
        <v>229</v>
      </c>
    </row>
    <row r="7" spans="1:14" ht="18">
      <c r="A7" s="70" t="s">
        <v>84</v>
      </c>
      <c r="C7" s="71" t="s">
        <v>35</v>
      </c>
      <c r="D7" s="70" t="s">
        <v>129</v>
      </c>
      <c r="F7" s="69">
        <v>30</v>
      </c>
      <c r="H7" s="69">
        <v>60</v>
      </c>
      <c r="L7" s="70" t="s">
        <v>262</v>
      </c>
      <c r="M7" s="70" t="s">
        <v>218</v>
      </c>
      <c r="N7" s="70" t="s">
        <v>230</v>
      </c>
    </row>
    <row r="8" spans="1:14" ht="18">
      <c r="A8" s="70" t="s">
        <v>85</v>
      </c>
      <c r="C8" s="71" t="s">
        <v>36</v>
      </c>
      <c r="D8" s="70" t="s">
        <v>130</v>
      </c>
      <c r="F8" s="69">
        <v>35</v>
      </c>
      <c r="H8" s="69">
        <v>70</v>
      </c>
      <c r="L8" s="70" t="s">
        <v>263</v>
      </c>
      <c r="M8" s="70" t="s">
        <v>219</v>
      </c>
      <c r="N8" s="70" t="s">
        <v>231</v>
      </c>
    </row>
    <row r="9" spans="1:14" ht="18">
      <c r="A9" s="70" t="s">
        <v>86</v>
      </c>
      <c r="C9" s="71" t="s">
        <v>37</v>
      </c>
      <c r="D9" s="70" t="s">
        <v>131</v>
      </c>
      <c r="F9" s="69">
        <v>40</v>
      </c>
      <c r="H9" s="69">
        <v>80</v>
      </c>
      <c r="L9" s="70" t="s">
        <v>264</v>
      </c>
      <c r="M9" s="70" t="s">
        <v>220</v>
      </c>
      <c r="N9" s="70" t="s">
        <v>232</v>
      </c>
    </row>
    <row r="10" spans="1:14" ht="18">
      <c r="A10" s="70" t="s">
        <v>87</v>
      </c>
      <c r="C10" s="71" t="s">
        <v>38</v>
      </c>
      <c r="D10" s="70" t="s">
        <v>132</v>
      </c>
      <c r="F10" s="69">
        <v>45</v>
      </c>
      <c r="H10" s="69">
        <v>90</v>
      </c>
      <c r="L10" s="70" t="s">
        <v>265</v>
      </c>
      <c r="M10" s="70" t="s">
        <v>221</v>
      </c>
      <c r="N10" s="70" t="s">
        <v>233</v>
      </c>
    </row>
    <row r="11" spans="1:14" ht="18">
      <c r="A11" s="70" t="s">
        <v>88</v>
      </c>
      <c r="C11" s="71" t="s">
        <v>39</v>
      </c>
      <c r="D11" s="70" t="s">
        <v>133</v>
      </c>
      <c r="F11" s="69">
        <v>50</v>
      </c>
      <c r="H11" s="69">
        <v>100</v>
      </c>
      <c r="L11" s="70" t="s">
        <v>266</v>
      </c>
      <c r="M11" s="70" t="s">
        <v>222</v>
      </c>
      <c r="N11" s="70" t="s">
        <v>234</v>
      </c>
    </row>
    <row r="12" spans="1:14" ht="18">
      <c r="A12" s="70" t="s">
        <v>89</v>
      </c>
      <c r="C12" s="71" t="s">
        <v>40</v>
      </c>
      <c r="D12" s="70" t="s">
        <v>134</v>
      </c>
      <c r="F12" s="69">
        <v>55</v>
      </c>
      <c r="H12" s="69">
        <v>110</v>
      </c>
      <c r="L12" s="70" t="s">
        <v>267</v>
      </c>
      <c r="M12" s="70" t="s">
        <v>223</v>
      </c>
      <c r="N12" s="70" t="s">
        <v>235</v>
      </c>
    </row>
    <row r="13" spans="1:14" ht="18">
      <c r="A13" s="70" t="s">
        <v>90</v>
      </c>
      <c r="C13" s="71" t="s">
        <v>41</v>
      </c>
      <c r="D13" s="70" t="s">
        <v>135</v>
      </c>
      <c r="F13" s="69">
        <v>60</v>
      </c>
      <c r="H13" s="69">
        <v>120</v>
      </c>
      <c r="M13" s="70" t="s">
        <v>224</v>
      </c>
      <c r="N13" s="70" t="s">
        <v>236</v>
      </c>
    </row>
    <row r="14" spans="1:14" ht="18">
      <c r="A14" s="70" t="s">
        <v>91</v>
      </c>
      <c r="C14" s="71" t="s">
        <v>42</v>
      </c>
      <c r="D14" s="70" t="s">
        <v>136</v>
      </c>
      <c r="F14" s="69">
        <v>65</v>
      </c>
      <c r="H14" s="69">
        <v>130</v>
      </c>
      <c r="N14" s="70" t="s">
        <v>237</v>
      </c>
    </row>
    <row r="15" spans="1:14" ht="18">
      <c r="A15" s="70" t="s">
        <v>92</v>
      </c>
      <c r="C15" s="71" t="s">
        <v>43</v>
      </c>
      <c r="D15" s="70" t="s">
        <v>137</v>
      </c>
      <c r="F15" s="69">
        <v>70</v>
      </c>
      <c r="H15" s="69">
        <v>140</v>
      </c>
      <c r="N15" s="70" t="s">
        <v>238</v>
      </c>
    </row>
    <row r="16" spans="1:14" ht="18">
      <c r="A16" s="70" t="s">
        <v>93</v>
      </c>
      <c r="C16" s="71" t="s">
        <v>44</v>
      </c>
      <c r="D16" s="70" t="s">
        <v>138</v>
      </c>
      <c r="F16" s="69">
        <v>75</v>
      </c>
      <c r="H16" s="69">
        <v>150</v>
      </c>
      <c r="N16" s="70" t="s">
        <v>239</v>
      </c>
    </row>
    <row r="17" spans="3:14" ht="18">
      <c r="C17" s="71" t="s">
        <v>45</v>
      </c>
      <c r="D17" s="70" t="s">
        <v>139</v>
      </c>
      <c r="F17" s="69">
        <v>80</v>
      </c>
      <c r="H17" s="69">
        <v>160</v>
      </c>
      <c r="N17" s="70" t="s">
        <v>240</v>
      </c>
    </row>
    <row r="18" spans="3:14" ht="18">
      <c r="C18" s="71" t="s">
        <v>46</v>
      </c>
      <c r="D18" s="70" t="s">
        <v>140</v>
      </c>
      <c r="F18" s="69">
        <v>85</v>
      </c>
      <c r="H18" s="69">
        <v>170</v>
      </c>
      <c r="N18" s="70" t="s">
        <v>241</v>
      </c>
    </row>
    <row r="19" spans="3:14" ht="18">
      <c r="C19" s="71" t="s">
        <v>47</v>
      </c>
      <c r="D19" s="70" t="s">
        <v>141</v>
      </c>
      <c r="F19" s="69">
        <v>90</v>
      </c>
      <c r="H19" s="69">
        <v>180</v>
      </c>
      <c r="N19" s="70" t="s">
        <v>242</v>
      </c>
    </row>
    <row r="20" spans="3:14" ht="18">
      <c r="C20" s="71" t="s">
        <v>48</v>
      </c>
      <c r="D20" s="70" t="s">
        <v>142</v>
      </c>
      <c r="F20" s="69">
        <v>95</v>
      </c>
      <c r="H20" s="69">
        <v>190</v>
      </c>
      <c r="N20" s="70" t="s">
        <v>243</v>
      </c>
    </row>
    <row r="21" spans="3:14" ht="18">
      <c r="C21" s="71" t="s">
        <v>49</v>
      </c>
      <c r="D21" s="70" t="s">
        <v>143</v>
      </c>
      <c r="F21" s="69">
        <v>100</v>
      </c>
      <c r="H21" s="69">
        <v>200</v>
      </c>
      <c r="N21" s="70" t="s">
        <v>244</v>
      </c>
    </row>
    <row r="22" spans="3:14" ht="18">
      <c r="C22" s="71" t="s">
        <v>50</v>
      </c>
      <c r="D22" s="70" t="s">
        <v>144</v>
      </c>
      <c r="F22" s="69">
        <v>105</v>
      </c>
      <c r="H22" s="69">
        <v>210</v>
      </c>
      <c r="N22" s="70" t="s">
        <v>245</v>
      </c>
    </row>
    <row r="23" spans="3:14" ht="18">
      <c r="C23" s="71" t="s">
        <v>51</v>
      </c>
      <c r="D23" s="70" t="s">
        <v>145</v>
      </c>
      <c r="F23" s="69">
        <v>110</v>
      </c>
      <c r="H23" s="69">
        <v>220</v>
      </c>
      <c r="N23" s="70" t="s">
        <v>246</v>
      </c>
    </row>
    <row r="24" spans="3:14" ht="18">
      <c r="C24" s="71" t="s">
        <v>52</v>
      </c>
      <c r="D24" s="70" t="s">
        <v>146</v>
      </c>
      <c r="F24" s="69">
        <v>115</v>
      </c>
      <c r="H24" s="69">
        <v>230</v>
      </c>
      <c r="N24" s="70" t="s">
        <v>247</v>
      </c>
    </row>
    <row r="25" spans="3:14" ht="18">
      <c r="C25" s="71" t="s">
        <v>53</v>
      </c>
      <c r="D25" s="70" t="s">
        <v>147</v>
      </c>
      <c r="F25" s="69">
        <v>120</v>
      </c>
      <c r="H25" s="69">
        <v>240</v>
      </c>
      <c r="N25" s="70" t="s">
        <v>248</v>
      </c>
    </row>
    <row r="26" spans="3:14" ht="18">
      <c r="C26" s="71" t="s">
        <v>54</v>
      </c>
      <c r="D26" s="70" t="s">
        <v>148</v>
      </c>
      <c r="F26" s="69">
        <v>125</v>
      </c>
      <c r="H26" s="69">
        <v>250</v>
      </c>
      <c r="N26" s="70" t="s">
        <v>249</v>
      </c>
    </row>
    <row r="27" spans="3:14" ht="18">
      <c r="C27" s="71" t="s">
        <v>55</v>
      </c>
      <c r="D27" s="70" t="s">
        <v>149</v>
      </c>
      <c r="F27" s="69">
        <v>130</v>
      </c>
      <c r="N27" s="70" t="s">
        <v>250</v>
      </c>
    </row>
    <row r="28" spans="3:14" ht="18">
      <c r="C28" s="71" t="s">
        <v>56</v>
      </c>
      <c r="D28" s="70" t="s">
        <v>150</v>
      </c>
      <c r="F28" s="69">
        <v>135</v>
      </c>
      <c r="N28" s="70" t="s">
        <v>251</v>
      </c>
    </row>
    <row r="29" spans="3:14" ht="18">
      <c r="C29" s="71" t="s">
        <v>57</v>
      </c>
      <c r="D29" s="70" t="s">
        <v>151</v>
      </c>
      <c r="F29" s="69">
        <v>140</v>
      </c>
      <c r="N29" s="70" t="s">
        <v>252</v>
      </c>
    </row>
    <row r="30" spans="3:14" ht="18">
      <c r="C30" s="71" t="s">
        <v>58</v>
      </c>
      <c r="D30" s="70" t="s">
        <v>152</v>
      </c>
      <c r="F30" s="69">
        <v>145</v>
      </c>
      <c r="N30" s="70" t="s">
        <v>253</v>
      </c>
    </row>
    <row r="31" spans="3:14" ht="18">
      <c r="C31" s="71" t="s">
        <v>59</v>
      </c>
      <c r="D31" s="70" t="s">
        <v>153</v>
      </c>
      <c r="F31" s="69">
        <v>150</v>
      </c>
      <c r="N31" s="70" t="s">
        <v>254</v>
      </c>
    </row>
    <row r="32" spans="3:14" ht="18">
      <c r="C32" s="71" t="s">
        <v>60</v>
      </c>
      <c r="D32" s="70" t="s">
        <v>154</v>
      </c>
      <c r="F32" s="69">
        <v>155</v>
      </c>
      <c r="N32" s="70" t="s">
        <v>255</v>
      </c>
    </row>
    <row r="33" spans="3:6" ht="18">
      <c r="C33" s="71" t="s">
        <v>61</v>
      </c>
      <c r="D33" s="70" t="s">
        <v>155</v>
      </c>
      <c r="F33" s="69">
        <v>160</v>
      </c>
    </row>
    <row r="34" spans="3:6" ht="18">
      <c r="C34" s="71" t="s">
        <v>62</v>
      </c>
      <c r="D34" s="70" t="s">
        <v>156</v>
      </c>
      <c r="F34" s="69">
        <v>165</v>
      </c>
    </row>
    <row r="35" spans="3:6" ht="18">
      <c r="C35" s="71" t="s">
        <v>63</v>
      </c>
      <c r="D35" s="70" t="s">
        <v>157</v>
      </c>
      <c r="F35" s="69">
        <v>170</v>
      </c>
    </row>
    <row r="36" spans="3:6" ht="18">
      <c r="C36" s="71" t="s">
        <v>64</v>
      </c>
      <c r="D36" s="70" t="s">
        <v>158</v>
      </c>
      <c r="F36" s="69">
        <v>175</v>
      </c>
    </row>
    <row r="37" spans="3:6" ht="18">
      <c r="C37" s="71" t="s">
        <v>65</v>
      </c>
      <c r="D37" s="70" t="s">
        <v>159</v>
      </c>
      <c r="F37" s="69">
        <v>180</v>
      </c>
    </row>
    <row r="38" spans="3:6" ht="18">
      <c r="C38" s="71" t="s">
        <v>66</v>
      </c>
      <c r="D38" s="70" t="s">
        <v>160</v>
      </c>
      <c r="F38" s="69">
        <v>185</v>
      </c>
    </row>
    <row r="39" spans="3:6" ht="18">
      <c r="C39" s="71" t="s">
        <v>67</v>
      </c>
      <c r="D39" s="70" t="s">
        <v>161</v>
      </c>
      <c r="F39" s="69">
        <v>190</v>
      </c>
    </row>
    <row r="40" spans="3:6" ht="18">
      <c r="C40" s="71" t="s">
        <v>68</v>
      </c>
      <c r="D40" s="70" t="s">
        <v>162</v>
      </c>
      <c r="F40" s="69">
        <v>195</v>
      </c>
    </row>
    <row r="41" spans="3:6" ht="18">
      <c r="C41" s="71" t="s">
        <v>69</v>
      </c>
      <c r="D41" s="70" t="s">
        <v>163</v>
      </c>
      <c r="F41" s="69">
        <v>200</v>
      </c>
    </row>
    <row r="42" spans="3:6" ht="18">
      <c r="C42" s="71" t="s">
        <v>70</v>
      </c>
      <c r="D42" s="70" t="s">
        <v>164</v>
      </c>
      <c r="F42" s="69">
        <v>205</v>
      </c>
    </row>
    <row r="43" spans="3:6" ht="18">
      <c r="C43" s="71" t="s">
        <v>71</v>
      </c>
      <c r="D43" s="70" t="s">
        <v>165</v>
      </c>
      <c r="F43" s="69">
        <v>210</v>
      </c>
    </row>
    <row r="44" spans="3:6" ht="18">
      <c r="C44" s="71" t="s">
        <v>72</v>
      </c>
      <c r="D44" s="70" t="s">
        <v>166</v>
      </c>
      <c r="F44" s="69">
        <v>215</v>
      </c>
    </row>
    <row r="45" spans="3:6" ht="18">
      <c r="C45" s="71" t="s">
        <v>73</v>
      </c>
      <c r="D45" s="70" t="s">
        <v>167</v>
      </c>
      <c r="F45" s="69">
        <v>220</v>
      </c>
    </row>
    <row r="46" spans="3:6" ht="18">
      <c r="C46" s="71" t="s">
        <v>74</v>
      </c>
      <c r="D46" s="70" t="s">
        <v>168</v>
      </c>
      <c r="F46" s="69">
        <v>225</v>
      </c>
    </row>
    <row r="47" spans="3:6" ht="18">
      <c r="C47" s="71" t="s">
        <v>75</v>
      </c>
      <c r="D47" s="70" t="s">
        <v>169</v>
      </c>
      <c r="F47" s="69">
        <v>230</v>
      </c>
    </row>
    <row r="48" spans="3:6">
      <c r="D48" s="70" t="s">
        <v>170</v>
      </c>
      <c r="F48" s="69">
        <v>235</v>
      </c>
    </row>
    <row r="49" spans="4:6">
      <c r="D49" s="70" t="s">
        <v>171</v>
      </c>
      <c r="F49" s="69">
        <v>240</v>
      </c>
    </row>
    <row r="50" spans="4:6">
      <c r="D50" s="70" t="s">
        <v>172</v>
      </c>
      <c r="F50" s="69">
        <v>245</v>
      </c>
    </row>
    <row r="51" spans="4:6">
      <c r="D51" s="70" t="s">
        <v>173</v>
      </c>
      <c r="F51" s="69">
        <v>250</v>
      </c>
    </row>
    <row r="52" spans="4:6">
      <c r="D52" s="70" t="s">
        <v>174</v>
      </c>
    </row>
    <row r="53" spans="4:6">
      <c r="D53" s="70" t="s">
        <v>175</v>
      </c>
    </row>
    <row r="54" spans="4:6">
      <c r="D54" s="70" t="s">
        <v>176</v>
      </c>
    </row>
    <row r="55" spans="4:6">
      <c r="D55" s="70" t="s">
        <v>177</v>
      </c>
    </row>
    <row r="56" spans="4:6">
      <c r="D56" s="70" t="s">
        <v>178</v>
      </c>
    </row>
    <row r="57" spans="4:6">
      <c r="D57" s="70" t="s">
        <v>179</v>
      </c>
    </row>
    <row r="58" spans="4:6">
      <c r="D58" s="70" t="s">
        <v>180</v>
      </c>
    </row>
    <row r="59" spans="4:6">
      <c r="D59" s="70" t="s">
        <v>181</v>
      </c>
    </row>
    <row r="60" spans="4:6">
      <c r="D60" s="70" t="s">
        <v>182</v>
      </c>
    </row>
    <row r="61" spans="4:6">
      <c r="D61" s="70" t="s">
        <v>183</v>
      </c>
    </row>
    <row r="62" spans="4:6">
      <c r="D62" s="70" t="s">
        <v>184</v>
      </c>
    </row>
    <row r="63" spans="4:6">
      <c r="D63" s="70" t="s">
        <v>185</v>
      </c>
    </row>
    <row r="64" spans="4:6">
      <c r="D64" s="70" t="s">
        <v>186</v>
      </c>
    </row>
    <row r="65" spans="4:4">
      <c r="D65" s="70" t="s">
        <v>187</v>
      </c>
    </row>
    <row r="66" spans="4:4">
      <c r="D66" s="70" t="s">
        <v>188</v>
      </c>
    </row>
    <row r="67" spans="4:4">
      <c r="D67" s="70" t="s">
        <v>189</v>
      </c>
    </row>
    <row r="68" spans="4:4">
      <c r="D68" s="70" t="s">
        <v>190</v>
      </c>
    </row>
    <row r="69" spans="4:4">
      <c r="D69" s="70" t="s">
        <v>191</v>
      </c>
    </row>
    <row r="70" spans="4:4">
      <c r="D70" s="70" t="s">
        <v>192</v>
      </c>
    </row>
    <row r="71" spans="4:4">
      <c r="D71" s="70" t="s">
        <v>193</v>
      </c>
    </row>
    <row r="72" spans="4:4">
      <c r="D72" s="70" t="s">
        <v>194</v>
      </c>
    </row>
    <row r="73" spans="4:4">
      <c r="D73" s="70" t="s">
        <v>195</v>
      </c>
    </row>
    <row r="74" spans="4:4">
      <c r="D74" s="70" t="s">
        <v>196</v>
      </c>
    </row>
    <row r="75" spans="4:4">
      <c r="D75" s="70" t="s">
        <v>197</v>
      </c>
    </row>
    <row r="76" spans="4:4">
      <c r="D76" s="70" t="s">
        <v>198</v>
      </c>
    </row>
    <row r="77" spans="4:4">
      <c r="D77" s="70" t="s">
        <v>199</v>
      </c>
    </row>
    <row r="78" spans="4:4">
      <c r="D78" s="70" t="s">
        <v>200</v>
      </c>
    </row>
  </sheetData>
  <sheetProtection algorithmName="SHA-512" hashValue="cV3+4+ehwlgeGoCTHEaot5Vm6STTjT0kJxNr0VA4glER+w9iPaQOGAXa25J5dwy6wQAlNGPvibmstdAggtIbDw==" saltValue="FKEAG9D5DPjTCndt7B2dhw==" spinCount="100000" sheet="1" objects="1" scenarios="1" selectLockedCells="1" selectUnlockedCell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コンテスト部門 エントリーシート</vt:lpstr>
      <vt:lpstr>チャレンジ部門 エントリーシート</vt:lpstr>
      <vt:lpstr>コンテスト部門 成績入力シート</vt:lpstr>
      <vt:lpstr>チャレンジ部門 成績入力シート</vt:lpstr>
      <vt:lpstr>納品書</vt:lpstr>
      <vt:lpstr>納入金計算シート</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計算メダリスト実行委員会</dc:creator>
  <cp:lastModifiedBy>twonet-user</cp:lastModifiedBy>
  <cp:lastPrinted>2021-09-07T03:14:54Z</cp:lastPrinted>
  <dcterms:created xsi:type="dcterms:W3CDTF">2021-07-11T06:01:44Z</dcterms:created>
  <dcterms:modified xsi:type="dcterms:W3CDTF">2023-10-13T08:47:37Z</dcterms:modified>
</cp:coreProperties>
</file>